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loud Storages\OneDrive\OneDrive - PT. Berlian Sistem Informasi\OLS-Notes\Daily Operation\"/>
    </mc:Choice>
  </mc:AlternateContent>
  <xr:revisionPtr revIDLastSave="0" documentId="13_ncr:1_{B88DFDA6-000D-4E54-BE23-C362D9F42A72}" xr6:coauthVersionLast="47" xr6:coauthVersionMax="47" xr10:uidLastSave="{00000000-0000-0000-0000-000000000000}"/>
  <bookViews>
    <workbookView xWindow="-120" yWindow="-120" windowWidth="29040" windowHeight="15720" tabRatio="627" firstSheet="54" activeTab="54" xr2:uid="{CDDE7028-CBE4-44D1-A799-18407409A719}"/>
  </bookViews>
  <sheets>
    <sheet name="20230313MON" sheetId="1097" r:id="rId1"/>
    <sheet name="20230313MONa" sheetId="1102" r:id="rId2"/>
    <sheet name="20230314TUE" sheetId="1098" r:id="rId3"/>
    <sheet name="20230314TUEa" sheetId="1103" r:id="rId4"/>
    <sheet name="20230315WED" sheetId="1099" r:id="rId5"/>
    <sheet name="20230315WEDa" sheetId="1109" r:id="rId6"/>
    <sheet name="20230316THU" sheetId="1104" r:id="rId7"/>
    <sheet name="20230316THUa" sheetId="1110" r:id="rId8"/>
    <sheet name="20230317FRI" sheetId="1105" r:id="rId9"/>
    <sheet name="20230317FRIa" sheetId="1112" r:id="rId10"/>
    <sheet name="20230320MON" sheetId="1106" r:id="rId11"/>
    <sheet name="20230320MONa" sheetId="1113" r:id="rId12"/>
    <sheet name="20230321TUE" sheetId="1107" r:id="rId13"/>
    <sheet name="20230321TUEa" sheetId="1114" r:id="rId14"/>
    <sheet name="20230323THU" sheetId="1115" r:id="rId15"/>
    <sheet name="20230323THUa" sheetId="1116" r:id="rId16"/>
    <sheet name="20230327MON" sheetId="1108" r:id="rId17"/>
    <sheet name="20230327MONa" sheetId="1122" r:id="rId18"/>
    <sheet name="20230328TUE" sheetId="1111" r:id="rId19"/>
    <sheet name="20230328TUEa" sheetId="1123" r:id="rId20"/>
    <sheet name="20230329WED" sheetId="1117" r:id="rId21"/>
    <sheet name="20230329WEDa" sheetId="1124" r:id="rId22"/>
    <sheet name="20230330THU" sheetId="1118" r:id="rId23"/>
    <sheet name="20230330THUa" sheetId="1125" r:id="rId24"/>
    <sheet name="20230331FRI" sheetId="1119" r:id="rId25"/>
    <sheet name="20230303MON" sheetId="1120" r:id="rId26"/>
    <sheet name="20230404TUE" sheetId="1121" r:id="rId27"/>
    <sheet name="20230404TUEa" sheetId="1128" r:id="rId28"/>
    <sheet name="20230405WED" sheetId="1126" r:id="rId29"/>
    <sheet name="20230405WEDa" sheetId="1129" r:id="rId30"/>
    <sheet name="20230406THU" sheetId="1127" r:id="rId31"/>
    <sheet name="20230406THUa" sheetId="1132" r:id="rId32"/>
    <sheet name="20230410MON" sheetId="1130" r:id="rId33"/>
    <sheet name="20230410MONa" sheetId="1138" r:id="rId34"/>
    <sheet name="20230411TUE" sheetId="1131" r:id="rId35"/>
    <sheet name="20230411TUEa" sheetId="1139" r:id="rId36"/>
    <sheet name="20230412WED" sheetId="1133" r:id="rId37"/>
    <sheet name="20230412WEDa" sheetId="1140" r:id="rId38"/>
    <sheet name="20230413THU" sheetId="1134" r:id="rId39"/>
    <sheet name="20230413THUa" sheetId="1141" r:id="rId40"/>
    <sheet name="20230414FRI" sheetId="1135" r:id="rId41"/>
    <sheet name="20230414FRIa" sheetId="1142" r:id="rId42"/>
    <sheet name="20230417MON" sheetId="1136" r:id="rId43"/>
    <sheet name="20230417MONa" sheetId="1143" r:id="rId44"/>
    <sheet name="20230418TUE" sheetId="1137" r:id="rId45"/>
    <sheet name="20230418TUEa" sheetId="1148" r:id="rId46"/>
    <sheet name="20230419WED" sheetId="1144" r:id="rId47"/>
    <sheet name="20230419WEDa" sheetId="1149" r:id="rId48"/>
    <sheet name="20230420THU" sheetId="1145" r:id="rId49"/>
    <sheet name="20230420THUa" sheetId="1150" r:id="rId50"/>
    <sheet name="20230421FRI" sheetId="1146" r:id="rId51"/>
    <sheet name="2023027THU" sheetId="1147" r:id="rId52"/>
    <sheet name="2023027THUa" sheetId="1152" r:id="rId53"/>
    <sheet name="20230428FRI" sheetId="1151" r:id="rId54"/>
    <sheet name="20230428FRIa" sheetId="1155" r:id="rId55"/>
    <sheet name="TABLES" sheetId="644" r:id="rId56"/>
    <sheet name="20210518TUE" sheetId="358" r:id="rId57"/>
    <sheet name="TODAY" sheetId="122" r:id="rId58"/>
    <sheet name="1" sheetId="208" r:id="rId59"/>
    <sheet name="TEMPLATES" sheetId="4" r:id="rId60"/>
    <sheet name="Transparant Background Color" sheetId="5" r:id="rId61"/>
  </sheets>
  <definedNames>
    <definedName name="_xlnm.Print_Titles" localSheetId="5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1" i="1137" l="1"/>
  <c r="D100" i="1137"/>
  <c r="D142" i="1137" l="1"/>
  <c r="D141" i="1137"/>
  <c r="D139" i="1137"/>
  <c r="D138" i="1137"/>
  <c r="D108" i="1135" l="1"/>
  <c r="D107" i="1135"/>
  <c r="D106" i="1135"/>
  <c r="L1530" i="1134" l="1"/>
  <c r="L1529" i="1134"/>
  <c r="L1528" i="1134"/>
  <c r="L1527" i="1134"/>
  <c r="L1526" i="1134"/>
  <c r="L1525" i="1134"/>
  <c r="L1524" i="1134"/>
  <c r="L1523" i="1134"/>
  <c r="L1522" i="1134"/>
  <c r="L1521" i="1134"/>
  <c r="L1520" i="1134"/>
  <c r="L1519" i="1134"/>
  <c r="L1518" i="1134"/>
  <c r="D520" i="1134"/>
  <c r="D519" i="1134"/>
  <c r="D517" i="1134"/>
  <c r="D516" i="1134"/>
  <c r="D479" i="1134"/>
  <c r="D478" i="1134"/>
  <c r="D165" i="1134" l="1"/>
  <c r="D163" i="1134"/>
  <c r="D126" i="1134"/>
  <c r="D125" i="1134"/>
  <c r="D124" i="1134"/>
  <c r="D123" i="1134"/>
  <c r="D122" i="1134"/>
  <c r="D121" i="1134"/>
  <c r="D120" i="1134"/>
  <c r="D119" i="1134"/>
  <c r="D416" i="1127" l="1"/>
  <c r="D414" i="1127"/>
  <c r="D377" i="1127"/>
  <c r="V900" i="1120" l="1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913" i="1120"/>
  <c r="V899" i="1120"/>
  <c r="AS872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V519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D405" i="1098" l="1"/>
  <c r="D403" i="1098"/>
  <c r="D367" i="1098"/>
</calcChain>
</file>

<file path=xl/sharedStrings.xml><?xml version="1.0" encoding="utf-8"?>
<sst xmlns="http://schemas.openxmlformats.org/spreadsheetml/2006/main" count="15884" uniqueCount="3776">
  <si>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</si>
  <si>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</si>
  <si>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</si>
  <si>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</si>
  <si>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</si>
  <si>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</si>
  <si>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</si>
  <si>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</si>
  <si>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</si>
  <si>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</si>
  <si>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</si>
  <si>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</si>
  <si>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</si>
  <si>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</si>
  <si>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</si>
  <si>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</si>
  <si>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</si>
  <si>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</si>
  <si>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</si>
  <si>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</si>
  <si>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</si>
  <si>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</si>
  <si>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</si>
  <si>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</si>
  <si>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</si>
  <si>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</si>
  <si>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</si>
  <si>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</si>
  <si>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</si>
  <si>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</si>
  <si>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</si>
  <si>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</si>
  <si>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</si>
  <si>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</si>
  <si>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</si>
  <si>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</si>
  <si>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</si>
  <si>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</si>
  <si>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</si>
  <si>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</si>
  <si>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</si>
  <si>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</si>
  <si>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</si>
  <si>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</si>
  <si>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</si>
  <si>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</si>
  <si>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</si>
  <si>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</si>
  <si>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</si>
  <si>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</si>
  <si>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</si>
  <si>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</si>
  <si>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</si>
  <si>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</si>
  <si>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</si>
  <si>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</si>
  <si>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</si>
  <si>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</si>
  <si>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</si>
  <si>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</si>
  <si>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</si>
  <si>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</si>
  <si>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</si>
  <si>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</si>
  <si>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</si>
  <si>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</si>
  <si>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</si>
  <si>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</si>
  <si>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</si>
  <si>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</si>
  <si>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</si>
  <si>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</si>
  <si>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</si>
  <si>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</si>
  <si>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</si>
  <si>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</si>
  <si>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</si>
  <si>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</si>
  <si>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</si>
  <si>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</si>
  <si>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</si>
  <si>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</si>
  <si>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</si>
  <si>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</si>
  <si>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</si>
  <si>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</si>
  <si>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</si>
  <si>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</si>
  <si>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</si>
  <si>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</si>
  <si>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</si>
  <si>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</si>
  <si>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</si>
  <si>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</si>
  <si>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</si>
  <si>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</si>
  <si>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</si>
  <si>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</si>
  <si>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</si>
  <si>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</si>
  <si>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</si>
  <si>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</si>
  <si>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</si>
  <si>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</si>
  <si>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</si>
  <si>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</si>
  <si>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</si>
  <si>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</si>
  <si>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</si>
  <si>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</si>
  <si>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</si>
  <si>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</si>
  <si>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</si>
  <si>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</si>
  <si>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</si>
  <si>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</si>
  <si>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</si>
  <si>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</si>
  <si>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</si>
  <si>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</si>
  <si>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</si>
  <si>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</si>
  <si>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</si>
  <si>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</si>
  <si>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</si>
  <si>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</si>
  <si>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</si>
  <si>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</si>
  <si>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</si>
  <si>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</si>
  <si>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</si>
  <si>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</si>
  <si>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</si>
  <si>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</si>
  <si>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</si>
  <si>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</si>
  <si>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</si>
  <si>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</si>
  <si>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</si>
  <si>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</si>
  <si>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</si>
  <si>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</si>
  <si>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</si>
  <si>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</si>
  <si>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</si>
  <si>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</si>
  <si>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</si>
  <si>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</si>
  <si>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</si>
  <si>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</si>
  <si>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</si>
  <si>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</si>
  <si>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</si>
  <si>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</si>
  <si>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</si>
  <si>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</si>
  <si>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</si>
  <si>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</si>
  <si>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</si>
  <si>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</si>
  <si>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</si>
  <si>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</si>
  <si>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</si>
  <si>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</si>
  <si>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</si>
  <si>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</si>
  <si>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</si>
  <si>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</si>
  <si>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</si>
  <si>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</si>
  <si>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</si>
  <si>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</si>
  <si>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</si>
  <si>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</si>
  <si>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</si>
  <si>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</si>
  <si>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</si>
  <si>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</si>
  <si>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</si>
  <si>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</si>
  <si>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</si>
  <si>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</si>
  <si>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</si>
  <si>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</si>
  <si>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</si>
  <si>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</si>
  <si>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</si>
  <si>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</si>
  <si>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</si>
  <si>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</si>
  <si>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</si>
  <si>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</si>
  <si>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</si>
  <si>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</si>
  <si>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</si>
  <si>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</si>
  <si>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</si>
  <si>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</si>
  <si>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</si>
  <si>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</si>
  <si>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</si>
  <si>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</si>
  <si>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</si>
  <si>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</si>
  <si>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</si>
  <si>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</si>
  <si>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</si>
  <si>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</si>
  <si>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</si>
  <si>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</si>
  <si>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</si>
  <si>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</si>
  <si>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</si>
  <si>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</si>
  <si>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</si>
  <si>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</si>
  <si>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</si>
  <si>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</si>
  <si>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</si>
  <si>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</si>
  <si>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</si>
  <si>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</si>
  <si>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</si>
  <si>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</si>
  <si>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</si>
  <si>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</si>
  <si>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</si>
  <si>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</si>
  <si>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</si>
  <si>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</si>
  <si>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</si>
  <si>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</si>
  <si>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</si>
  <si>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</si>
  <si>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</si>
  <si>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</si>
  <si>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</si>
  <si>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</si>
  <si>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</si>
  <si>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</si>
  <si>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</si>
  <si>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</si>
  <si>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</si>
  <si>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</si>
  <si>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</si>
  <si>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</si>
  <si>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</si>
  <si>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</si>
  <si>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</si>
  <si>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</si>
  <si>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</si>
  <si>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</si>
  <si>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</si>
  <si>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</si>
  <si>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</si>
  <si>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</si>
  <si>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</si>
  <si>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</si>
  <si>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</si>
  <si>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</si>
  <si>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</si>
  <si>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</si>
  <si>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</si>
  <si>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</si>
  <si>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</si>
  <si>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</si>
  <si>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</si>
  <si>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</si>
  <si>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</si>
  <si>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</si>
  <si>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</si>
  <si>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</si>
  <si>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</si>
  <si>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</si>
  <si>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</si>
  <si>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</si>
  <si>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</si>
  <si>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</si>
  <si>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</si>
  <si>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</si>
  <si>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</si>
  <si>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</si>
  <si>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</si>
  <si>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</si>
  <si>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</si>
  <si>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</si>
  <si>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</si>
  <si>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</si>
  <si>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</si>
  <si>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</si>
  <si>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</si>
  <si>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</si>
  <si>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</si>
  <si>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</si>
  <si>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</si>
  <si>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</si>
  <si>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</si>
  <si>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</si>
  <si>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</si>
  <si>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</si>
  <si>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</si>
  <si>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</si>
  <si>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</si>
  <si>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</si>
  <si>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</si>
  <si>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</si>
  <si>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</si>
  <si>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</si>
  <si>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</si>
  <si>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</si>
  <si>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</si>
  <si>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</si>
  <si>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</si>
  <si>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</si>
  <si>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</si>
  <si>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</si>
  <si>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</si>
  <si>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</si>
  <si>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</si>
  <si>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</si>
  <si>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</si>
  <si>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</si>
  <si>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</si>
  <si>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</si>
  <si>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</si>
  <si>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</si>
  <si>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</si>
  <si>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</si>
  <si>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</si>
  <si>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</si>
  <si>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</si>
  <si>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</si>
  <si>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</si>
  <si>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</si>
  <si>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</si>
  <si>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</si>
  <si>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</si>
  <si>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</si>
  <si>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</si>
  <si>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</si>
  <si>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</si>
  <si>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</si>
  <si>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</si>
  <si>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</si>
  <si>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</si>
  <si>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</si>
  <si>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</si>
  <si>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select x.*, y.*</t>
  </si>
  <si>
    <t>a.IdOPLAgreement, a.AgreementNumber,</t>
  </si>
  <si>
    <t>0001109/4/01/07/2022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</si>
  <si>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</si>
  <si>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</si>
  <si>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</si>
  <si>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</si>
  <si>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</si>
  <si>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</si>
  <si>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</si>
  <si>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</si>
  <si>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</si>
  <si>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</si>
  <si>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b.IdUObjLease,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</si>
  <si>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</si>
  <si>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</si>
  <si>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</si>
  <si>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</si>
  <si>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</si>
  <si>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</si>
  <si>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</si>
  <si>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</si>
  <si>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</si>
  <si>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</si>
  <si>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</si>
  <si>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</si>
  <si>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</si>
  <si>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</si>
  <si>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</si>
  <si>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</si>
  <si>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</si>
  <si>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</si>
  <si>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</si>
  <si>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</si>
  <si>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</si>
  <si>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</si>
  <si>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</si>
  <si>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</si>
  <si>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</si>
  <si>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c.StartKEUR, c.EndKEUR,</t>
  </si>
  <si>
    <t>where a.invoicenoinstalment in (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</si>
  <si>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</si>
  <si>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</si>
  <si>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</si>
  <si>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</si>
  <si>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</si>
  <si>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</si>
  <si>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</si>
  <si>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</si>
  <si>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</si>
  <si>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</si>
  <si>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</si>
  <si>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</si>
  <si>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</si>
  <si>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</si>
  <si>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</si>
  <si>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</si>
  <si>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</si>
  <si>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</si>
  <si>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</si>
  <si>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</si>
  <si>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</si>
  <si>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</si>
  <si>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</si>
  <si>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</si>
  <si>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</si>
  <si>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</si>
  <si>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</si>
  <si>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</si>
  <si>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</si>
  <si>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</si>
  <si>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</si>
  <si>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</si>
  <si>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</si>
  <si>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</si>
  <si>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a.RemarksSys,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</si>
  <si>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</si>
  <si>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</si>
  <si>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</si>
  <si>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</si>
  <si>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</si>
  <si>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</si>
  <si>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</si>
  <si>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</si>
  <si>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</si>
  <si>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</si>
  <si>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</si>
  <si>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</si>
  <si>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</si>
  <si>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</si>
  <si>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</si>
  <si>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</si>
  <si>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</si>
  <si>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</si>
  <si>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</si>
  <si>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</si>
  <si>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</si>
  <si>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</si>
  <si>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</si>
  <si>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</si>
  <si>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</si>
  <si>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</si>
  <si>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</si>
  <si>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</si>
  <si>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</si>
  <si>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</si>
  <si>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</si>
  <si>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</si>
  <si>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</si>
  <si>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</si>
  <si>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</si>
  <si>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</si>
  <si>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</si>
  <si>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</si>
  <si>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</si>
  <si>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</si>
  <si>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</si>
  <si>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</si>
  <si>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</si>
  <si>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</si>
  <si>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</si>
  <si>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</si>
  <si>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</si>
  <si>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</si>
  <si>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</si>
  <si>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</si>
  <si>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</si>
  <si>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</si>
  <si>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</si>
  <si>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</si>
  <si>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</si>
  <si>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</si>
  <si>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</si>
  <si>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</si>
  <si>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</si>
  <si>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</si>
  <si>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</si>
  <si>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</si>
  <si>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</si>
  <si>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</si>
  <si>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</si>
  <si>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</si>
  <si>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</si>
  <si>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</si>
  <si>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</si>
  <si>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</si>
  <si>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</si>
  <si>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</si>
  <si>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</si>
  <si>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</si>
  <si>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</si>
  <si>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</si>
  <si>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</si>
  <si>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</si>
  <si>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</si>
  <si>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</si>
  <si>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</si>
  <si>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update Tb_PRO_PO</t>
  </si>
  <si>
    <t>2022-12-31</t>
  </si>
  <si>
    <t>Citra Juliana Simanjuntak</t>
  </si>
  <si>
    <t>Data Maintenance SKD MSIG (Eform 259162)</t>
  </si>
  <si>
    <t>S0308651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</si>
  <si>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</si>
  <si>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</si>
  <si>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</si>
  <si>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</si>
  <si>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</si>
  <si>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</si>
  <si>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</si>
  <si>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</si>
  <si>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</si>
  <si>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</si>
  <si>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</si>
  <si>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</si>
  <si>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</si>
  <si>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</si>
  <si>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</si>
  <si>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on c.IdTb_MKT_SKD = d.IdTb_MKT_SKD</t>
  </si>
  <si>
    <t>join Customer cust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</si>
  <si>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</si>
  <si>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</si>
  <si>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</si>
  <si>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</si>
  <si>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</si>
  <si>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</si>
  <si>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</si>
  <si>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</si>
  <si>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</si>
  <si>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</si>
  <si>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</si>
  <si>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</si>
  <si>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</si>
  <si>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</si>
  <si>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</si>
  <si>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</si>
  <si>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</si>
  <si>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</si>
  <si>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</si>
  <si>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Qty = 1,</t>
  </si>
  <si>
    <t>0000020/4/38/12/2022</t>
  </si>
  <si>
    <t>IsDelete = 1,</t>
  </si>
  <si>
    <t>SupplierCode</t>
  </si>
  <si>
    <t>0000539/4/10/09/2022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</si>
  <si>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</si>
  <si>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</si>
  <si>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</si>
  <si>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</si>
  <si>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</si>
  <si>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</si>
  <si>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select a.IdTb_MKT_SKD, a.SKDNo,</t>
  </si>
  <si>
    <t>update Tb_MKT_SKD</t>
  </si>
  <si>
    <t>--c.ChassisNumber oChassisNumber, c.EngineNumber oEngineNumber,</t>
  </si>
  <si>
    <t>--c.PoliceNumber, c.PoliceNumberAct,</t>
  </si>
  <si>
    <t>c.Colour,</t>
  </si>
  <si>
    <t>c.RemarksSys oRemarksSys,</t>
  </si>
  <si>
    <t>b.RemarksSys,</t>
  </si>
  <si>
    <t>NULL</t>
  </si>
  <si>
    <t>f.RemarksSys,</t>
  </si>
  <si>
    <t>update Tb_PRO_PODtl</t>
  </si>
  <si>
    <t>Incidents: SDA_INCIDENTS_ASSIGNED (21 rows)</t>
  </si>
  <si>
    <t>0000017/4/38/11/2022</t>
  </si>
  <si>
    <t>0000018/4/38/11/2022</t>
  </si>
  <si>
    <t>Incidents: SDA_INCIDENTS_ASSIGNED (22 rows)</t>
  </si>
  <si>
    <t>0000160/4/04/10/2022</t>
  </si>
  <si>
    <t>on a.IdOPLAgreement = d.IdOPLAgreement</t>
  </si>
  <si>
    <t>and c.IdTb_OPL_Unit = d.IdTb_OPL_Unit</t>
  </si>
  <si>
    <t>2023-03-02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</si>
  <si>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</si>
  <si>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</si>
  <si>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</si>
  <si>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</si>
  <si>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</si>
  <si>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</si>
  <si>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</si>
  <si>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</si>
  <si>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Check double with Ticket: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</si>
  <si>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</si>
  <si>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</si>
  <si>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</si>
  <si>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</si>
  <si>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</si>
  <si>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</si>
  <si>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</si>
  <si>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</si>
  <si>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</si>
  <si>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</si>
  <si>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</si>
  <si>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</si>
  <si>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</si>
  <si>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</si>
  <si>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</si>
  <si>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</si>
  <si>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</si>
  <si>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</si>
  <si>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</si>
  <si>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</si>
  <si>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</si>
  <si>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</si>
  <si>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</si>
  <si>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</si>
  <si>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</si>
  <si>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</si>
  <si>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</si>
  <si>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</si>
  <si>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</si>
  <si>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</si>
  <si>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</si>
  <si>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Used</t>
  </si>
  <si>
    <t>on a.IdCustomer = cust.IdCustomer</t>
  </si>
  <si>
    <t>or a.CustomerCode = cust.CustomerCode</t>
  </si>
  <si>
    <t>a.CustomerCode, cust.CustomerName,</t>
  </si>
  <si>
    <t>f.IdTb_MKT_SKD, f.SKDNo,</t>
  </si>
  <si>
    <t>0001141/4/01/09/2022</t>
  </si>
  <si>
    <t>MHCNHR55EEJ061077</t>
  </si>
  <si>
    <t>M061077</t>
  </si>
  <si>
    <t>L9980BW</t>
  </si>
  <si>
    <t>TRUCK E-2 ELF NHR55 CC</t>
  </si>
  <si>
    <t>0000573/4/10/11/2022</t>
  </si>
  <si>
    <t>0000574/4/10/11/2022</t>
  </si>
  <si>
    <t>join OPLAgreement c</t>
  </si>
  <si>
    <t>on a.IdTb_MKT_SKD = c.IdTb_MKT_SKD</t>
  </si>
  <si>
    <t>'0000573/4/10/11/2022',</t>
  </si>
  <si>
    <t>select b.IdTb_MKT_SKD_Dtl, b.IdSupplier,</t>
  </si>
  <si>
    <t>c.MainSupplierCode, c.SupplierCode,</t>
  </si>
  <si>
    <t>c.SupplierName, c.[Address],</t>
  </si>
  <si>
    <t>RE: Revisi Kwitansi Kontrak PT. AMARTHA MANUNGGAL PRIMA (NON PPH)</t>
  </si>
  <si>
    <t>--a.createddate, a.isread,</t>
  </si>
  <si>
    <t>5</t>
  </si>
  <si>
    <t>2023-02-28</t>
  </si>
  <si>
    <t>where a.AgreementNumber = '0000779/4/01/06/2021';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</si>
  <si>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</si>
  <si>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</si>
  <si>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Already done with Ticket:</t>
  </si>
  <si>
    <t>0001215/4/01/01/2023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</si>
  <si>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</si>
  <si>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</si>
  <si>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</si>
  <si>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</si>
  <si>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</si>
  <si>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</si>
  <si>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</si>
  <si>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</si>
  <si>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</si>
  <si>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</si>
  <si>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2023-02-24</t>
  </si>
  <si>
    <t>Qty</t>
  </si>
  <si>
    <t>9</t>
  </si>
  <si>
    <t>Request Bu Jeffira</t>
  </si>
  <si>
    <t>0001209/4/01/12/2022</t>
  </si>
  <si>
    <t>update OPLFinanceCondition</t>
  </si>
  <si>
    <t>Jeffira Afinnaya</t>
  </si>
  <si>
    <t>0001163/4/01/10/2022</t>
  </si>
  <si>
    <t>0001283/4/01/01/2023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</si>
  <si>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</si>
  <si>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</si>
  <si>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</si>
  <si>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</si>
  <si>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</si>
  <si>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RE: Revisi  invoice gabungan SANY PERKASA. PT</t>
  </si>
  <si>
    <t>00053/DSF/INV/4/02/2023</t>
  </si>
  <si>
    <t>c.invoicenoinstalment,</t>
  </si>
  <si>
    <t>join [olss_mfappl]..[OLSS_MFAPPL].[TB_BIL_PAYSCHEDULEDTL] b</t>
  </si>
  <si>
    <t>left join [olss_mfappl]..[OLSS_MFAPPL].[TB_INVOICENUMBER] c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</si>
  <si>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</si>
  <si>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</si>
  <si>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</si>
  <si>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t>0000593/4/10/01/2023</t>
  </si>
  <si>
    <t>2023-03-01</t>
  </si>
  <si>
    <t>BASTActualDate</t>
  </si>
  <si>
    <t>2023-02-14</t>
  </si>
  <si>
    <t>2023-02-13</t>
  </si>
  <si>
    <t>0000598/4/10/01/2023</t>
  </si>
  <si>
    <t>Skip Agreement #282597</t>
  </si>
  <si>
    <t>S0319665</t>
  </si>
  <si>
    <t>a.EndPeriodDate, a.RemarksSys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</si>
  <si>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</si>
  <si>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</si>
  <si>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</si>
  <si>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</si>
  <si>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</si>
  <si>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</si>
  <si>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</si>
  <si>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</si>
  <si>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S0319671</t>
  </si>
  <si>
    <t>Penerbitan invoice billing Maret 2023 kontrak lebih cepat SWIF, GLOBAL JET CARGO, COGINDO, SECO TOOLS, KOMPAS, KAO, YAMANASHI, HUBER, JET TEKNO</t>
  </si>
  <si>
    <t>0000477/4/10/06/2022</t>
  </si>
  <si>
    <t>0000749/4/08/10/2022</t>
  </si>
  <si>
    <t>0000745/4/08/10/2022</t>
  </si>
  <si>
    <t>e.InvoiceReceiptDate, --&gt; REVISI UTK END PERIOD --&gt; BISA DIREVISI SENDIRI OLEH USER</t>
  </si>
  <si>
    <t>c.IdTb_BIL_PayScheduleDtl,</t>
  </si>
  <si>
    <t>d.IdTb_BIL_InvoiceReceipt,</t>
  </si>
  <si>
    <t>and x.invoicenoinstalment = y.InvoiceNoInstalment</t>
  </si>
  <si>
    <t>and b.[Year] = 2023;</t>
  </si>
  <si>
    <t>b.IsDelete, b.RemarksSys</t>
  </si>
  <si>
    <t>COLT L300 DIESEL E-2 CHASSIS</t>
  </si>
  <si>
    <t>COLT L300 DIESEL EURO 4 CABIN CHASSIS</t>
  </si>
  <si>
    <t>join ProductModel d</t>
  </si>
  <si>
    <t>on c.IdProductModel = d.IdProductModel</t>
  </si>
  <si>
    <t>S0319709</t>
  </si>
  <si>
    <t>S0319709 - Revise End Contract OLSS #282963</t>
  </si>
  <si>
    <t>Revise End Contract OLSS #282963</t>
  </si>
  <si>
    <t>2023-03-31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</si>
  <si>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</si>
  <si>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STAGING INVOICE GABUNGAN PRORATE PT. SICEPAT EKSPRES INDONESIA - MARET 2023</t>
  </si>
  <si>
    <t>--and x.bEngineNumber = y.oEngineNumber</t>
  </si>
  <si>
    <t>S0320592</t>
  </si>
  <si>
    <t>Change Request - Update template maintenance work order OLSS</t>
  </si>
  <si>
    <t>0000349/4/10/01/2021</t>
  </si>
  <si>
    <t>2023-02-12</t>
  </si>
  <si>
    <t>0000345/4/10/01/2021</t>
  </si>
  <si>
    <t>0000412/4/10/01/2022</t>
  </si>
  <si>
    <t>0000413/4/10/01/2022</t>
  </si>
  <si>
    <t>0000554/4/10/11/2022</t>
  </si>
  <si>
    <t>S0320662</t>
  </si>
  <si>
    <t>Revise Agreement Period and BAST Date #284215</t>
  </si>
  <si>
    <t>S0320662 - Revise Agreement Period and BAST Date #284215</t>
  </si>
  <si>
    <t>0000611/4/10/01/2023</t>
  </si>
  <si>
    <t>S0320674</t>
  </si>
  <si>
    <t>Cancel SKD 0000528/4/10/03/2023 #284184</t>
  </si>
  <si>
    <t>Junaidi Didy</t>
  </si>
  <si>
    <t>Hold by User</t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</si>
  <si>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</si>
  <si>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</si>
  <si>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</si>
  <si>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</si>
  <si>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</si>
  <si>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</si>
  <si>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</si>
  <si>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</si>
  <si>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</si>
  <si>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</si>
  <si>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</si>
  <si>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</si>
  <si>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0000565/4/10/11/2022</t>
  </si>
  <si>
    <t>S0320731</t>
  </si>
  <si>
    <t>Merge Customer Invoice</t>
  </si>
  <si>
    <t xml:space="preserve">RE: Service Request S0320731 RE: Register Merge Customer Invoice PT Bank Sinarmas Tbk </t>
  </si>
  <si>
    <t>Colour</t>
  </si>
  <si>
    <t>COLT DIESEL FE 71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</si>
  <si>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</si>
  <si>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</si>
  <si>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</si>
  <si>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</si>
  <si>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</si>
  <si>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</si>
  <si>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</si>
  <si>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</si>
  <si>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</si>
  <si>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</si>
  <si>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</si>
  <si>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</si>
  <si>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</si>
  <si>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</si>
  <si>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and a.isread is null;</t>
  </si>
  <si>
    <t>delete from Tb_BIL_InvoiceReceipt</t>
  </si>
  <si>
    <t>StartPeriod</t>
  </si>
  <si>
    <t>Revise Supplier #285147</t>
  </si>
  <si>
    <t>S0320905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</si>
  <si>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</si>
  <si>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</si>
  <si>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</si>
  <si>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</si>
  <si>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</si>
  <si>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</si>
  <si>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</si>
  <si>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</si>
  <si>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</si>
  <si>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</si>
  <si>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</si>
  <si>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</si>
  <si>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</si>
  <si>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</si>
  <si>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</si>
  <si>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</si>
  <si>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</si>
  <si>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</si>
  <si>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</si>
  <si>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</si>
  <si>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</si>
  <si>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</si>
  <si>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</si>
  <si>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</si>
  <si>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</si>
  <si>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</si>
  <si>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</si>
  <si>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</si>
  <si>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</si>
  <si>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</si>
  <si>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</si>
  <si>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</si>
  <si>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</si>
  <si>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</si>
  <si>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</si>
  <si>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</si>
  <si>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</si>
  <si>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</si>
  <si>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</si>
  <si>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</si>
  <si>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</si>
  <si>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</si>
  <si>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</si>
  <si>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</si>
  <si>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</si>
  <si>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</si>
  <si>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</si>
  <si>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</si>
  <si>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</si>
  <si>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</si>
  <si>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</si>
  <si>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</si>
  <si>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</si>
  <si>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</si>
  <si>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</si>
  <si>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</si>
  <si>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</si>
  <si>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</si>
  <si>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</si>
  <si>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</si>
  <si>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</si>
  <si>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</si>
  <si>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</si>
  <si>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</si>
  <si>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</si>
  <si>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</si>
  <si>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</si>
  <si>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</si>
  <si>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</si>
  <si>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</si>
  <si>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</si>
  <si>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</si>
  <si>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</si>
  <si>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</si>
  <si>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</si>
  <si>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</si>
  <si>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</si>
  <si>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</si>
  <si>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</si>
  <si>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</si>
  <si>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</si>
  <si>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</si>
  <si>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</si>
  <si>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</si>
  <si>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</si>
  <si>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</si>
  <si>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</si>
  <si>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</si>
  <si>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</si>
  <si>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</si>
  <si>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</si>
  <si>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</si>
  <si>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</si>
  <si>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</si>
  <si>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</si>
  <si>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</si>
  <si>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</si>
  <si>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</si>
  <si>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</si>
  <si>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</si>
  <si>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</si>
  <si>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</si>
  <si>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</si>
  <si>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</si>
  <si>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</si>
  <si>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</si>
  <si>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</si>
  <si>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</si>
  <si>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</si>
  <si>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</si>
  <si>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</si>
  <si>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</si>
  <si>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</si>
  <si>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</si>
  <si>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</si>
  <si>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</si>
  <si>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</si>
  <si>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</si>
  <si>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</si>
  <si>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</si>
  <si>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</si>
  <si>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</si>
  <si>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</si>
  <si>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</si>
  <si>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</si>
  <si>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</si>
  <si>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</si>
  <si>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</si>
  <si>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</si>
  <si>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</si>
  <si>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</si>
  <si>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</si>
  <si>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</si>
  <si>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</si>
  <si>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</si>
  <si>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</si>
  <si>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</si>
  <si>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</si>
  <si>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</si>
  <si>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</si>
  <si>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</si>
  <si>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</si>
  <si>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</si>
  <si>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</si>
  <si>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</si>
  <si>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</si>
  <si>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</si>
  <si>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</si>
  <si>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</si>
  <si>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</si>
  <si>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</si>
  <si>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</si>
  <si>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</si>
  <si>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</si>
  <si>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</si>
  <si>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</si>
  <si>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</si>
  <si>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</si>
  <si>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</si>
  <si>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</si>
  <si>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</si>
  <si>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</si>
  <si>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</si>
  <si>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</si>
  <si>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</si>
  <si>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</si>
  <si>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</si>
  <si>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</si>
  <si>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</si>
  <si>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</si>
  <si>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</si>
  <si>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</si>
  <si>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</si>
  <si>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</si>
  <si>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</si>
  <si>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</si>
  <si>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</si>
  <si>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</si>
  <si>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</si>
  <si>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</si>
  <si>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</si>
  <si>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</si>
  <si>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</si>
  <si>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</si>
  <si>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</si>
  <si>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</si>
  <si>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</si>
  <si>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</si>
  <si>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</si>
  <si>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</si>
  <si>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</si>
  <si>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</si>
  <si>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</si>
  <si>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</si>
  <si>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</si>
  <si>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</si>
  <si>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</si>
  <si>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</si>
  <si>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</si>
  <si>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</si>
  <si>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</si>
  <si>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</si>
  <si>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</si>
  <si>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</si>
  <si>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</si>
  <si>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</si>
  <si>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</si>
  <si>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</si>
  <si>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</si>
  <si>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</si>
  <si>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</si>
  <si>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</si>
  <si>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</si>
  <si>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</si>
  <si>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</si>
  <si>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</si>
  <si>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</si>
  <si>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</si>
  <si>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</si>
  <si>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</si>
  <si>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</si>
  <si>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</si>
  <si>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</si>
  <si>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</si>
  <si>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</si>
  <si>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</si>
  <si>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</si>
  <si>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</si>
  <si>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</si>
  <si>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</si>
  <si>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</si>
  <si>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</si>
  <si>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</si>
  <si>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</si>
  <si>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</si>
  <si>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</si>
  <si>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</si>
  <si>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</si>
  <si>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</si>
  <si>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</si>
  <si>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</si>
  <si>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</si>
  <si>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</si>
  <si>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</si>
  <si>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</si>
  <si>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</si>
  <si>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</si>
  <si>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</si>
  <si>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</si>
  <si>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</si>
  <si>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</si>
  <si>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</si>
  <si>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</si>
  <si>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</si>
  <si>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</si>
  <si>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</si>
  <si>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</si>
  <si>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</si>
  <si>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</si>
  <si>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</si>
  <si>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</si>
  <si>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S0308651 - Data Maintenance SKD MSIG (Eform 259162)</t>
  </si>
  <si>
    <t>Revisi Harga #301184 </t>
  </si>
  <si>
    <t>0000437/4/10/09/2022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</si>
  <si>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</si>
  <si>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</si>
  <si>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</si>
  <si>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</si>
  <si>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</si>
  <si>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</si>
  <si>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</si>
  <si>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</si>
  <si>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</si>
  <si>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</si>
  <si>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</si>
  <si>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</si>
  <si>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</si>
  <si>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</si>
  <si>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</si>
  <si>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</si>
  <si>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</si>
  <si>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</si>
  <si>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</si>
  <si>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</si>
  <si>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</si>
  <si>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</si>
  <si>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</si>
  <si>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</si>
  <si>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</si>
  <si>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</si>
  <si>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</si>
  <si>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</si>
  <si>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</si>
  <si>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</si>
  <si>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</si>
  <si>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</si>
  <si>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</si>
  <si>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</si>
  <si>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</si>
  <si>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</si>
  <si>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</si>
  <si>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</si>
  <si>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</si>
  <si>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</si>
  <si>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</si>
  <si>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</si>
  <si>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</si>
  <si>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</si>
  <si>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</si>
  <si>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</si>
  <si>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</si>
  <si>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</si>
  <si>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</si>
  <si>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</si>
  <si>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</si>
  <si>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</si>
  <si>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</si>
  <si>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</si>
  <si>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</si>
  <si>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</si>
  <si>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</si>
  <si>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</si>
  <si>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</si>
  <si>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</si>
  <si>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</si>
  <si>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</si>
  <si>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</si>
  <si>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</si>
  <si>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</si>
  <si>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</si>
  <si>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</si>
  <si>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</si>
  <si>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</si>
  <si>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</si>
  <si>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</si>
  <si>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</si>
  <si>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</si>
  <si>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</si>
  <si>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</si>
  <si>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</si>
  <si>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</si>
  <si>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</si>
  <si>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</si>
  <si>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</si>
  <si>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</si>
  <si>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</si>
  <si>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</si>
  <si>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</si>
  <si>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</si>
  <si>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</si>
  <si>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</si>
  <si>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</si>
  <si>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</si>
  <si>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</si>
  <si>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</si>
  <si>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</si>
  <si>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</si>
  <si>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</si>
  <si>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</si>
  <si>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</si>
  <si>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</si>
  <si>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</si>
  <si>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</si>
  <si>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</si>
  <si>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</si>
  <si>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</si>
  <si>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</si>
  <si>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</si>
  <si>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</si>
  <si>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</si>
  <si>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</si>
  <si>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</si>
  <si>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</si>
  <si>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</si>
  <si>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</si>
  <si>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</si>
  <si>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</si>
  <si>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</si>
  <si>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</si>
  <si>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</si>
  <si>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</si>
  <si>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</si>
  <si>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</si>
  <si>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</si>
  <si>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</si>
  <si>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</si>
  <si>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</si>
  <si>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</si>
  <si>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</si>
  <si>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</si>
  <si>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</si>
  <si>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</si>
  <si>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</si>
  <si>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</si>
  <si>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</si>
  <si>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</si>
  <si>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</si>
  <si>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</si>
  <si>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</si>
  <si>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</si>
  <si>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</si>
  <si>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</si>
  <si>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</si>
  <si>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</si>
  <si>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</si>
  <si>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</si>
  <si>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</si>
  <si>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</si>
  <si>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</si>
  <si>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</si>
  <si>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</si>
  <si>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</si>
  <si>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</si>
  <si>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</si>
  <si>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</si>
  <si>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</si>
  <si>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</si>
  <si>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</si>
  <si>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</si>
  <si>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</si>
  <si>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</si>
  <si>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</si>
  <si>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</si>
  <si>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</si>
  <si>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</si>
  <si>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</si>
  <si>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</si>
  <si>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</si>
  <si>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</si>
  <si>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</si>
  <si>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</si>
  <si>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</si>
  <si>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</si>
  <si>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</si>
  <si>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</si>
  <si>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</si>
  <si>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</si>
  <si>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</si>
  <si>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</si>
  <si>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</si>
  <si>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</si>
  <si>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</si>
  <si>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</si>
  <si>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</si>
  <si>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</si>
  <si>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</si>
  <si>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</si>
  <si>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</si>
  <si>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</si>
  <si>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</si>
  <si>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</si>
  <si>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</si>
  <si>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</si>
  <si>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</si>
  <si>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</si>
  <si>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</si>
  <si>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</si>
  <si>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</si>
  <si>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</si>
  <si>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</si>
  <si>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</si>
  <si>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</si>
  <si>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</si>
  <si>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</si>
  <si>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</si>
  <si>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</si>
  <si>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</si>
  <si>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</si>
  <si>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</si>
  <si>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</si>
  <si>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</si>
  <si>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</si>
  <si>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</si>
  <si>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</si>
  <si>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</si>
  <si>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</si>
  <si>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</si>
  <si>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</si>
  <si>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</si>
  <si>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</si>
  <si>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</si>
  <si>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</si>
  <si>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</si>
  <si>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</si>
  <si>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</si>
  <si>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</si>
  <si>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</si>
  <si>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</si>
  <si>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</si>
  <si>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</si>
  <si>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</si>
  <si>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</si>
  <si>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</si>
  <si>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</si>
  <si>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</si>
  <si>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</si>
  <si>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</si>
  <si>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</si>
  <si>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</si>
  <si>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</si>
  <si>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</si>
  <si>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</si>
  <si>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</si>
  <si>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</si>
  <si>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</si>
  <si>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</si>
  <si>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</si>
  <si>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</si>
  <si>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</si>
  <si>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</si>
  <si>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</si>
  <si>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</si>
  <si>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</si>
  <si>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</si>
  <si>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</si>
  <si>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</si>
  <si>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</si>
  <si>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</si>
  <si>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</si>
  <si>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</si>
  <si>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</si>
  <si>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</si>
  <si>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</si>
  <si>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</si>
  <si>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</si>
  <si>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</si>
  <si>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</si>
  <si>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</si>
  <si>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</si>
  <si>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</si>
  <si>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</si>
  <si>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</si>
  <si>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</si>
  <si>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</si>
  <si>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</si>
  <si>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</si>
  <si>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</si>
  <si>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</si>
  <si>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</si>
  <si>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</si>
  <si>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</si>
  <si>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</si>
  <si>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</si>
  <si>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</si>
  <si>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</si>
  <si>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</si>
  <si>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</si>
  <si>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</si>
  <si>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</si>
  <si>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</si>
  <si>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</si>
  <si>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</si>
  <si>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</si>
  <si>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</si>
  <si>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</si>
  <si>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</si>
  <si>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</si>
  <si>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</si>
  <si>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</si>
  <si>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</si>
  <si>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</si>
  <si>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</si>
  <si>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</si>
  <si>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</si>
  <si>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</si>
  <si>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</si>
  <si>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</si>
  <si>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</si>
  <si>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</si>
  <si>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</si>
  <si>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</si>
  <si>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</si>
  <si>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</si>
  <si>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</si>
  <si>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</si>
  <si>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</si>
  <si>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</si>
  <si>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</si>
  <si>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</si>
  <si>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</si>
  <si>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</si>
  <si>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</si>
  <si>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</si>
  <si>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</si>
  <si>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</si>
  <si>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</si>
  <si>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</si>
  <si>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</si>
  <si>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</si>
  <si>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</si>
  <si>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</si>
  <si>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</si>
  <si>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</si>
  <si>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</si>
  <si>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</si>
  <si>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</si>
  <si>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</si>
  <si>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</si>
  <si>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</si>
  <si>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</si>
  <si>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</si>
  <si>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</si>
  <si>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</si>
  <si>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</si>
  <si>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</si>
  <si>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</si>
  <si>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</si>
  <si>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</si>
  <si>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</si>
  <si>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</si>
  <si>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</si>
  <si>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</si>
  <si>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</si>
  <si>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</si>
  <si>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</si>
  <si>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</si>
  <si>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</si>
  <si>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</si>
  <si>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</si>
  <si>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</si>
  <si>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</si>
  <si>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</si>
  <si>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</si>
  <si>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</si>
  <si>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</si>
  <si>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</si>
  <si>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</si>
  <si>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</si>
  <si>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</si>
  <si>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</si>
  <si>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</si>
  <si>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</si>
  <si>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</si>
  <si>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</si>
  <si>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</si>
  <si>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</si>
  <si>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</si>
  <si>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</si>
  <si>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</si>
  <si>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</si>
  <si>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</si>
  <si>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</si>
  <si>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</si>
  <si>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</si>
  <si>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</si>
  <si>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</si>
  <si>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</si>
  <si>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</si>
  <si>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</si>
  <si>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</si>
  <si>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</si>
  <si>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</si>
  <si>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</si>
  <si>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</si>
  <si>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</si>
  <si>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</si>
  <si>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</si>
  <si>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</si>
  <si>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</si>
  <si>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</si>
  <si>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</si>
  <si>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</si>
  <si>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</si>
  <si>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</si>
  <si>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</si>
  <si>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</si>
  <si>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</si>
  <si>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</si>
  <si>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</si>
  <si>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</si>
  <si>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</si>
  <si>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</si>
  <si>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</si>
  <si>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</si>
  <si>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</si>
  <si>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</si>
  <si>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</si>
  <si>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</si>
  <si>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</si>
  <si>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</si>
  <si>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</si>
  <si>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</si>
  <si>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</si>
  <si>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</si>
  <si>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</si>
  <si>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</si>
  <si>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</si>
  <si>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</si>
  <si>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</si>
  <si>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</si>
  <si>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</si>
  <si>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</si>
  <si>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</si>
  <si>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</si>
  <si>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</si>
  <si>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</si>
  <si>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</si>
  <si>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</si>
  <si>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</si>
  <si>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</si>
  <si>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</si>
  <si>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</si>
  <si>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</si>
  <si>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</si>
  <si>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</si>
  <si>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</si>
  <si>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</si>
  <si>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</si>
  <si>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</si>
  <si>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</si>
  <si>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</si>
  <si>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</si>
  <si>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</si>
  <si>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</si>
  <si>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</si>
  <si>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</si>
  <si>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</si>
  <si>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</si>
  <si>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</si>
  <si>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</si>
  <si>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</si>
  <si>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</si>
  <si>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</si>
  <si>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</si>
  <si>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</si>
  <si>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</si>
  <si>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</si>
  <si>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</si>
  <si>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</si>
  <si>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</si>
  <si>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</si>
  <si>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</si>
  <si>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</si>
  <si>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</si>
  <si>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</si>
  <si>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</si>
  <si>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</si>
  <si>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</si>
  <si>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</si>
  <si>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</si>
  <si>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</si>
  <si>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</si>
  <si>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</si>
  <si>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</si>
  <si>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</si>
  <si>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</si>
  <si>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</si>
  <si>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</si>
  <si>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</si>
  <si>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</si>
  <si>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</si>
  <si>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</si>
  <si>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</si>
  <si>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</si>
  <si>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</si>
  <si>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</si>
  <si>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</si>
  <si>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</si>
  <si>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</si>
  <si>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</si>
  <si>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</si>
  <si>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</si>
  <si>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</si>
  <si>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</si>
  <si>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</si>
  <si>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</si>
  <si>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</si>
  <si>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</si>
  <si>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</si>
  <si>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</si>
  <si>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</si>
  <si>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</si>
  <si>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</si>
  <si>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</si>
  <si>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</si>
  <si>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</si>
  <si>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</si>
  <si>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</si>
  <si>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</si>
  <si>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</si>
  <si>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</si>
  <si>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</si>
  <si>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</si>
  <si>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</si>
  <si>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</si>
  <si>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</si>
  <si>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</si>
  <si>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</si>
  <si>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</si>
  <si>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</si>
  <si>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</si>
  <si>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</si>
  <si>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</si>
  <si>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</si>
  <si>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</si>
  <si>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</si>
  <si>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</si>
  <si>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</si>
  <si>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</si>
  <si>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</si>
  <si>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</si>
  <si>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</si>
  <si>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</si>
  <si>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</si>
  <si>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</si>
  <si>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</si>
  <si>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</si>
  <si>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</si>
  <si>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</si>
  <si>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</si>
  <si>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</si>
  <si>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</si>
  <si>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</si>
  <si>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</si>
  <si>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</si>
  <si>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</si>
  <si>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</si>
  <si>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</si>
  <si>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</si>
  <si>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</si>
  <si>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</si>
  <si>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</si>
  <si>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</si>
  <si>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</si>
  <si>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</si>
  <si>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</si>
  <si>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</si>
  <si>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</si>
  <si>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</si>
  <si>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</si>
  <si>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</si>
  <si>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</si>
  <si>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</si>
  <si>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</si>
  <si>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</si>
  <si>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</si>
  <si>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</si>
  <si>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</si>
  <si>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</si>
  <si>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</si>
  <si>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</si>
  <si>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</si>
  <si>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</si>
  <si>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</si>
  <si>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</si>
  <si>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</si>
  <si>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</si>
  <si>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</si>
  <si>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</si>
  <si>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</si>
  <si>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</si>
  <si>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</si>
  <si>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</si>
  <si>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</si>
  <si>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</si>
  <si>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</si>
  <si>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</si>
  <si>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</si>
  <si>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</si>
  <si>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</si>
  <si>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</si>
  <si>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</si>
  <si>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</si>
  <si>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</si>
  <si>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</si>
  <si>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</si>
  <si>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</si>
  <si>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</si>
  <si>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</si>
  <si>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</si>
  <si>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</si>
  <si>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</si>
  <si>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</si>
  <si>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</si>
  <si>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</si>
  <si>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</si>
  <si>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</si>
  <si>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</si>
  <si>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</si>
  <si>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</si>
  <si>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</si>
  <si>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</si>
  <si>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</si>
  <si>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</si>
  <si>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</si>
  <si>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</si>
  <si>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</si>
  <si>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</si>
  <si>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</si>
  <si>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</si>
  <si>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</si>
  <si>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</si>
  <si>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</si>
  <si>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</si>
  <si>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</si>
  <si>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</si>
  <si>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</si>
  <si>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</si>
  <si>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</si>
  <si>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</si>
  <si>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</si>
  <si>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</si>
  <si>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</si>
  <si>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</si>
  <si>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</si>
  <si>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</si>
  <si>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</si>
  <si>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</si>
  <si>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</si>
  <si>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</si>
  <si>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</si>
  <si>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</si>
  <si>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</si>
  <si>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</si>
  <si>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</si>
  <si>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</si>
  <si>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</si>
  <si>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</si>
  <si>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</si>
  <si>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</si>
  <si>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</si>
  <si>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</si>
  <si>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</si>
  <si>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</si>
  <si>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</si>
  <si>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</si>
  <si>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</si>
  <si>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</si>
  <si>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</si>
  <si>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</si>
  <si>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</si>
  <si>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</si>
  <si>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</si>
  <si>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</si>
  <si>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</si>
  <si>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</si>
  <si>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</si>
  <si>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</si>
  <si>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</si>
  <si>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</si>
  <si>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</si>
  <si>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</si>
  <si>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</si>
  <si>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</si>
  <si>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</si>
  <si>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</si>
  <si>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</si>
  <si>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</si>
  <si>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</si>
  <si>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</si>
  <si>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</si>
  <si>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</si>
  <si>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</si>
  <si>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</si>
  <si>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</si>
  <si>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</si>
  <si>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</si>
  <si>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</si>
  <si>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</si>
  <si>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</si>
  <si>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</si>
  <si>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</si>
  <si>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</si>
  <si>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</si>
  <si>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</si>
  <si>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</si>
  <si>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</si>
  <si>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</si>
  <si>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</si>
  <si>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</si>
  <si>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</si>
  <si>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</si>
  <si>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</si>
  <si>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</si>
  <si>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</si>
  <si>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</si>
  <si>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</si>
  <si>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</si>
  <si>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</si>
  <si>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</si>
  <si>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</si>
  <si>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</si>
  <si>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</si>
  <si>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</si>
  <si>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</si>
  <si>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</si>
  <si>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</si>
  <si>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</si>
  <si>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</si>
  <si>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</si>
  <si>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</si>
  <si>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</si>
  <si>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</si>
  <si>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</si>
  <si>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</si>
  <si>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</si>
  <si>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</si>
  <si>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</si>
  <si>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</si>
  <si>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</si>
  <si>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</si>
  <si>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</si>
  <si>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</si>
  <si>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</si>
  <si>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</si>
  <si>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</si>
  <si>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</si>
  <si>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</si>
  <si>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</si>
  <si>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</si>
  <si>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</si>
  <si>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</si>
  <si>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</si>
  <si>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</si>
  <si>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</si>
  <si>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</si>
  <si>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</si>
  <si>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</si>
  <si>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</si>
  <si>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</si>
  <si>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</si>
  <si>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</si>
  <si>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</si>
  <si>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</si>
  <si>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</si>
  <si>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</si>
  <si>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</si>
  <si>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</si>
  <si>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</si>
  <si>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</si>
  <si>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</si>
  <si>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</si>
  <si>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</si>
  <si>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</si>
  <si>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</si>
  <si>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</si>
  <si>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</si>
  <si>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</si>
  <si>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</si>
  <si>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</si>
  <si>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</si>
  <si>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</si>
  <si>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</si>
  <si>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</si>
  <si>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</si>
  <si>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</si>
  <si>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</si>
  <si>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</si>
  <si>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</si>
  <si>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</si>
  <si>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</si>
  <si>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</si>
  <si>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</si>
  <si>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</si>
  <si>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</si>
  <si>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</si>
  <si>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</si>
  <si>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</si>
  <si>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</si>
  <si>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</si>
  <si>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</si>
  <si>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</si>
  <si>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</si>
  <si>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</si>
  <si>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</si>
  <si>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</si>
  <si>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</si>
  <si>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</si>
  <si>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</si>
  <si>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</si>
  <si>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</si>
  <si>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</si>
  <si>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</si>
  <si>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</si>
  <si>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</si>
  <si>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</si>
  <si>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</si>
  <si>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</si>
  <si>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</si>
  <si>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</si>
  <si>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</si>
  <si>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</si>
  <si>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</si>
  <si>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</si>
  <si>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</si>
  <si>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</si>
  <si>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</si>
  <si>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</si>
  <si>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</si>
  <si>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</si>
  <si>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</si>
  <si>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</si>
  <si>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</si>
  <si>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</si>
  <si>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</si>
  <si>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</si>
  <si>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</si>
  <si>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</si>
  <si>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</si>
  <si>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</si>
  <si>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</si>
  <si>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</si>
  <si>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</si>
  <si>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</si>
  <si>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</si>
  <si>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</si>
  <si>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</si>
  <si>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</si>
  <si>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</si>
  <si>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</si>
  <si>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</si>
  <si>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</si>
  <si>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</si>
  <si>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</si>
  <si>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</si>
  <si>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</si>
  <si>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</si>
  <si>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</si>
  <si>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</si>
  <si>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</si>
  <si>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</si>
  <si>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</si>
  <si>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</si>
  <si>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</si>
  <si>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</si>
  <si>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</si>
  <si>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</si>
  <si>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</si>
  <si>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</si>
  <si>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</si>
  <si>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</si>
  <si>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</si>
  <si>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</si>
  <si>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</si>
  <si>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</si>
  <si>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</si>
  <si>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</si>
  <si>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</si>
  <si>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</si>
  <si>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</si>
  <si>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</si>
  <si>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</si>
  <si>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</si>
  <si>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</si>
  <si>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</si>
  <si>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</si>
  <si>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</si>
  <si>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</si>
  <si>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</si>
  <si>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</si>
  <si>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</si>
  <si>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</si>
  <si>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</si>
  <si>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</si>
  <si>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</si>
  <si>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</si>
  <si>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</si>
  <si>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</si>
  <si>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</si>
  <si>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</si>
  <si>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</si>
  <si>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</si>
  <si>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</si>
  <si>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</si>
  <si>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</si>
  <si>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</si>
  <si>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</si>
  <si>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</si>
  <si>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</si>
  <si>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</si>
  <si>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</si>
  <si>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</si>
  <si>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</si>
  <si>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</si>
  <si>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</si>
  <si>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</si>
  <si>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</si>
  <si>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</si>
  <si>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</si>
  <si>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</si>
  <si>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</si>
  <si>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</si>
  <si>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</si>
  <si>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</si>
  <si>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</si>
  <si>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</si>
  <si>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</si>
  <si>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</si>
  <si>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</si>
  <si>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</si>
  <si>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</si>
  <si>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</si>
  <si>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</si>
  <si>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</si>
  <si>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</si>
  <si>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</si>
  <si>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</si>
  <si>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</si>
  <si>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</si>
  <si>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</si>
  <si>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</si>
  <si>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</si>
  <si>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</si>
  <si>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</si>
  <si>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</si>
  <si>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</si>
  <si>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</si>
  <si>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</si>
  <si>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</si>
  <si>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</si>
  <si>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</si>
  <si>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</si>
  <si>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</si>
  <si>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</si>
  <si>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</si>
  <si>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</si>
  <si>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</si>
  <si>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</si>
  <si>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</si>
  <si>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</si>
  <si>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</si>
  <si>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</si>
  <si>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</si>
  <si>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</si>
  <si>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</si>
  <si>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</si>
  <si>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</si>
  <si>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</si>
  <si>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</si>
  <si>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</si>
  <si>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</si>
  <si>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</si>
  <si>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</si>
  <si>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</si>
  <si>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</si>
  <si>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</si>
  <si>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</si>
  <si>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</si>
  <si>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</si>
  <si>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</si>
  <si>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</si>
  <si>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</si>
  <si>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</si>
  <si>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</si>
  <si>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</si>
  <si>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</si>
  <si>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</si>
  <si>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</si>
  <si>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</si>
  <si>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</si>
  <si>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</si>
  <si>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</si>
  <si>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</si>
  <si>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</si>
  <si>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</si>
  <si>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</si>
  <si>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</si>
  <si>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</si>
  <si>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</si>
  <si>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</si>
  <si>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</si>
  <si>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</si>
  <si>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</si>
  <si>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</si>
  <si>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</si>
  <si>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</si>
  <si>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</si>
  <si>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</si>
  <si>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</si>
  <si>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</si>
  <si>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</si>
  <si>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</si>
  <si>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</si>
  <si>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</si>
  <si>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</si>
  <si>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</si>
  <si>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</si>
  <si>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</si>
  <si>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</si>
  <si>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</si>
  <si>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</si>
  <si>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</si>
  <si>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</si>
  <si>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</si>
  <si>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</si>
  <si>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</si>
  <si>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</si>
  <si>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</si>
  <si>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</si>
  <si>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</si>
  <si>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</si>
  <si>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</si>
  <si>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</si>
  <si>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</si>
  <si>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</si>
  <si>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</si>
  <si>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</si>
  <si>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</si>
  <si>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</si>
  <si>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</si>
  <si>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</si>
  <si>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</si>
  <si>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</si>
  <si>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</si>
  <si>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</si>
  <si>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</si>
  <si>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</si>
  <si>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</si>
  <si>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</si>
  <si>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</si>
  <si>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</si>
  <si>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</si>
  <si>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</si>
  <si>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</si>
  <si>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</si>
  <si>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</si>
  <si>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</si>
  <si>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</si>
  <si>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</si>
  <si>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</si>
  <si>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</si>
  <si>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</si>
  <si>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</si>
  <si>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</si>
  <si>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</si>
  <si>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</si>
  <si>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</si>
  <si>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</si>
  <si>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</si>
  <si>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</si>
  <si>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</si>
  <si>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</si>
  <si>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</si>
  <si>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</si>
  <si>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</si>
  <si>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</si>
  <si>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</si>
  <si>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</si>
  <si>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</si>
  <si>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</si>
  <si>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</si>
  <si>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</si>
  <si>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</si>
  <si>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</si>
  <si>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</si>
  <si>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</si>
  <si>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</si>
  <si>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</si>
  <si>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</si>
  <si>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</si>
  <si>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</si>
  <si>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</si>
  <si>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</si>
  <si>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</si>
  <si>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</si>
  <si>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</si>
  <si>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</si>
  <si>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</si>
  <si>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</si>
  <si>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</si>
  <si>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</si>
  <si>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</si>
  <si>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</si>
  <si>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</si>
  <si>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</si>
  <si>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</si>
  <si>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</si>
  <si>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</si>
  <si>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</si>
  <si>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</si>
  <si>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</si>
  <si>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</si>
  <si>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</si>
  <si>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</si>
  <si>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</si>
  <si>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</si>
  <si>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</si>
  <si>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</si>
  <si>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</si>
  <si>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</si>
  <si>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</si>
  <si>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</si>
  <si>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</si>
  <si>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</si>
  <si>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</si>
  <si>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</si>
  <si>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</si>
  <si>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</si>
  <si>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</si>
  <si>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</si>
  <si>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</si>
  <si>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</si>
  <si>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</si>
  <si>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</si>
  <si>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</si>
  <si>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</si>
  <si>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</si>
  <si>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</si>
  <si>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</si>
  <si>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</si>
  <si>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</si>
  <si>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</si>
  <si>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</si>
  <si>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</si>
  <si>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</si>
  <si>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</si>
  <si>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</si>
  <si>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</si>
  <si>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</si>
  <si>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</si>
  <si>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</si>
  <si>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</si>
  <si>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</si>
  <si>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</si>
  <si>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</si>
  <si>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</si>
  <si>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</si>
  <si>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</si>
  <si>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</si>
  <si>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</si>
  <si>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</si>
  <si>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</si>
  <si>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</si>
  <si>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</si>
  <si>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</si>
  <si>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</si>
  <si>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</si>
  <si>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</si>
  <si>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</si>
  <si>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</si>
  <si>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</si>
  <si>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</si>
  <si>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</si>
  <si>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</si>
  <si>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</si>
  <si>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</si>
  <si>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</si>
  <si>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</si>
  <si>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</si>
  <si>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</si>
  <si>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</si>
  <si>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</si>
  <si>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</si>
  <si>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</si>
  <si>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</si>
  <si>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</si>
  <si>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</si>
  <si>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</si>
  <si>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</si>
  <si>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</si>
  <si>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</si>
  <si>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</si>
  <si>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</si>
  <si>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</si>
  <si>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</si>
  <si>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</si>
  <si>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</si>
  <si>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</si>
  <si>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</si>
  <si>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</si>
  <si>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</si>
  <si>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</si>
  <si>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</si>
  <si>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</si>
  <si>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</si>
  <si>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</si>
  <si>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</si>
  <si>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</si>
  <si>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</si>
  <si>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</si>
  <si>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</si>
  <si>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</si>
  <si>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</si>
  <si>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</si>
  <si>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</si>
  <si>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</si>
  <si>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</si>
  <si>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</si>
  <si>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</si>
  <si>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</si>
  <si>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</si>
  <si>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</si>
  <si>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</si>
  <si>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</si>
  <si>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</si>
  <si>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</si>
  <si>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</si>
  <si>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</si>
  <si>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</si>
  <si>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</si>
  <si>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</si>
  <si>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</si>
  <si>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</si>
  <si>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</si>
  <si>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</si>
  <si>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</si>
  <si>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</si>
  <si>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</si>
  <si>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</si>
  <si>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</si>
  <si>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</si>
  <si>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</si>
  <si>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</si>
  <si>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</si>
  <si>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</si>
  <si>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</si>
  <si>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</si>
  <si>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</si>
  <si>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</si>
  <si>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</si>
  <si>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</si>
  <si>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</si>
  <si>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</si>
  <si>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</si>
  <si>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</si>
  <si>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</si>
  <si>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</si>
  <si>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</si>
  <si>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</si>
  <si>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</si>
  <si>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</si>
  <si>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</si>
  <si>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</si>
  <si>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</si>
  <si>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</si>
  <si>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</si>
  <si>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</si>
  <si>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</si>
  <si>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</si>
  <si>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</si>
  <si>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</si>
  <si>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</si>
  <si>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</si>
  <si>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</si>
  <si>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</si>
  <si>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</si>
  <si>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</si>
  <si>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</si>
  <si>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</si>
  <si>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</si>
  <si>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</si>
  <si>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</si>
  <si>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</si>
  <si>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</si>
  <si>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</si>
  <si>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</si>
  <si>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</si>
  <si>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</si>
  <si>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</si>
  <si>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</si>
  <si>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</si>
  <si>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</si>
  <si>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</si>
  <si>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</si>
  <si>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</si>
  <si>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</si>
  <si>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</si>
  <si>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</si>
  <si>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</si>
  <si>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</si>
  <si>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</si>
  <si>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</si>
  <si>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</si>
  <si>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</si>
  <si>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</si>
  <si>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</si>
  <si>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</si>
  <si>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</si>
  <si>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</si>
  <si>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</si>
  <si>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</si>
  <si>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</si>
  <si>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</si>
  <si>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</si>
  <si>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</si>
  <si>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</si>
  <si>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</si>
  <si>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</si>
  <si>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</si>
  <si>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</si>
  <si>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</si>
  <si>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</si>
  <si>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</si>
  <si>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</si>
  <si>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</si>
  <si>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</si>
  <si>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</si>
  <si>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</si>
  <si>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</si>
  <si>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</si>
  <si>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</si>
  <si>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</si>
  <si>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</si>
  <si>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</si>
  <si>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</si>
  <si>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</si>
  <si>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</si>
  <si>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</si>
  <si>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</si>
  <si>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</si>
  <si>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</si>
  <si>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</si>
  <si>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</si>
  <si>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</si>
  <si>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</si>
  <si>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</si>
  <si>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</si>
  <si>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</si>
  <si>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</si>
  <si>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</si>
  <si>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</si>
  <si>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</si>
  <si>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</si>
  <si>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</si>
  <si>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</si>
  <si>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</si>
  <si>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</si>
  <si>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</si>
  <si>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</si>
  <si>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</si>
  <si>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</si>
  <si>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</si>
  <si>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</si>
  <si>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</si>
  <si>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</si>
  <si>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</si>
  <si>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</si>
  <si>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</si>
  <si>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</si>
  <si>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</si>
  <si>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</si>
  <si>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</si>
  <si>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</si>
  <si>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</si>
  <si>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</si>
  <si>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</si>
  <si>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</si>
  <si>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</si>
  <si>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</si>
  <si>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</si>
  <si>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</si>
  <si>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</si>
  <si>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</si>
  <si>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</si>
  <si>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</si>
  <si>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</si>
  <si>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</si>
  <si>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</si>
  <si>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</si>
  <si>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</si>
  <si>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</si>
  <si>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</si>
  <si>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</si>
  <si>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</si>
  <si>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</si>
  <si>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</si>
  <si>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</si>
  <si>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</si>
  <si>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</si>
  <si>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</si>
  <si>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</si>
  <si>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</si>
  <si>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</si>
  <si>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</si>
  <si>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</si>
  <si>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</si>
  <si>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</si>
  <si>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</si>
  <si>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</si>
  <si>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</si>
  <si>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</si>
  <si>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</si>
  <si>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</si>
  <si>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</si>
  <si>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</si>
  <si>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</si>
  <si>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</si>
  <si>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</si>
  <si>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</si>
  <si>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</si>
  <si>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</si>
  <si>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</si>
  <si>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</si>
  <si>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</si>
  <si>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</si>
  <si>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</si>
  <si>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</si>
  <si>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</si>
  <si>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</si>
  <si>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</si>
  <si>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</si>
  <si>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</si>
  <si>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</si>
  <si>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</si>
  <si>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</si>
  <si>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</si>
  <si>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</si>
  <si>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</si>
  <si>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</si>
  <si>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</si>
  <si>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</si>
  <si>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</si>
  <si>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</si>
  <si>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</si>
  <si>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</si>
  <si>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</si>
  <si>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</si>
  <si>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</si>
  <si>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</si>
  <si>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</si>
  <si>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</si>
  <si>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</si>
  <si>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</si>
  <si>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</si>
  <si>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</si>
  <si>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</si>
  <si>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</si>
  <si>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</si>
  <si>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</si>
  <si>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</si>
  <si>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</si>
  <si>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</si>
  <si>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</si>
  <si>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</si>
  <si>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</si>
  <si>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</si>
  <si>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</si>
  <si>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</si>
  <si>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</si>
  <si>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</si>
  <si>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</si>
  <si>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</si>
  <si>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</si>
  <si>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</si>
  <si>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</si>
  <si>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</si>
  <si>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</si>
  <si>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</si>
  <si>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</si>
  <si>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</si>
  <si>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</si>
  <si>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</si>
  <si>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</si>
  <si>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</si>
  <si>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</si>
  <si>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</si>
  <si>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</si>
  <si>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</si>
  <si>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</si>
  <si>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</si>
  <si>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</si>
  <si>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</si>
  <si>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</si>
  <si>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</si>
  <si>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</si>
  <si>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</si>
  <si>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</si>
  <si>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</si>
  <si>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</si>
  <si>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</si>
  <si>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</si>
  <si>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</si>
  <si>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</si>
  <si>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</si>
  <si>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</si>
  <si>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</si>
  <si>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</si>
  <si>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</si>
  <si>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</si>
  <si>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</si>
  <si>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</si>
  <si>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</si>
  <si>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</si>
  <si>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</si>
  <si>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</si>
  <si>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</si>
  <si>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</si>
  <si>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</si>
  <si>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</si>
  <si>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</si>
  <si>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</si>
  <si>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</si>
  <si>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</si>
  <si>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</si>
  <si>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</si>
  <si>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</si>
  <si>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</si>
  <si>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</si>
  <si>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</si>
  <si>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</si>
  <si>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</si>
  <si>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</si>
  <si>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</si>
  <si>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</si>
  <si>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</si>
  <si>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</si>
  <si>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</si>
  <si>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</si>
  <si>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</si>
  <si>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</si>
  <si>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</si>
  <si>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</si>
  <si>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</si>
  <si>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</si>
  <si>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</si>
  <si>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</si>
  <si>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</si>
  <si>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</si>
  <si>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</si>
  <si>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</si>
  <si>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</si>
  <si>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</si>
  <si>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</si>
  <si>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</si>
  <si>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</si>
  <si>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</si>
  <si>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</si>
  <si>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</si>
  <si>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</si>
  <si>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</si>
  <si>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</si>
  <si>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</si>
  <si>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</si>
  <si>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</si>
  <si>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</si>
  <si>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</si>
  <si>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</si>
  <si>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</si>
  <si>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</si>
  <si>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</si>
  <si>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</si>
  <si>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</si>
  <si>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</si>
  <si>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</si>
  <si>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</si>
  <si>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</si>
  <si>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</si>
  <si>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</si>
  <si>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</si>
  <si>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</si>
  <si>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</si>
  <si>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</si>
  <si>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</si>
  <si>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</si>
  <si>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</si>
  <si>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</si>
  <si>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</si>
  <si>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</si>
  <si>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</si>
  <si>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</si>
  <si>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</si>
  <si>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</si>
  <si>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</si>
  <si>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</si>
  <si>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</si>
  <si>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</si>
  <si>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</si>
  <si>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</si>
  <si>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</si>
  <si>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</si>
  <si>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</si>
  <si>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</si>
  <si>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</si>
  <si>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</si>
  <si>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</si>
  <si>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</si>
  <si>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</si>
  <si>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</si>
  <si>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</si>
  <si>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</si>
  <si>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</si>
  <si>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</si>
  <si>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</si>
  <si>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</si>
  <si>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</si>
  <si>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</si>
  <si>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</si>
  <si>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</si>
  <si>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</si>
  <si>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</si>
  <si>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</si>
  <si>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</si>
  <si>
    <r>
      <rPr>
        <b/>
        <sz val="11"/>
        <color rgb="FFFF0000"/>
        <rFont val="Calibri"/>
        <family val="2"/>
        <scheme val="minor"/>
      </rPr>
      <t>20230410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</si>
  <si>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</si>
  <si>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</si>
  <si>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</si>
  <si>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</si>
  <si>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</si>
  <si>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</si>
  <si>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</si>
  <si>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t>D:\OPERATION-OLS\CMDB-TICKETS\S0326058 - Revise Unit Model in SKD #310007</t>
  </si>
  <si>
    <t>DSF - Operation Lease CR Support (OS21419)</t>
  </si>
  <si>
    <t>STAGING INVOICE BORWITA 1277/4/01</t>
  </si>
  <si>
    <t>OLSS 308046 - Activation Request : Add Role - Keiji Muraishi</t>
  </si>
  <si>
    <t>Produced by Aryo Budi Dwi Prasetyo on April 6, 2023, 7:37 am</t>
  </si>
  <si>
    <r>
      <t>where d.AgreementNumber = '</t>
    </r>
    <r>
      <rPr>
        <b/>
        <sz val="11"/>
        <color theme="1"/>
        <rFont val="Consolas"/>
        <family val="3"/>
      </rPr>
      <t>0001150/4/01/09/2022</t>
    </r>
    <r>
      <rPr>
        <sz val="11"/>
        <color theme="1"/>
        <rFont val="Consolas"/>
        <family val="3"/>
      </rPr>
      <t>';</t>
    </r>
  </si>
  <si>
    <t>Data Maintenance Supplier Karoseri di OLSS</t>
  </si>
  <si>
    <t>[STAGING INVOICE] PT. Greenfields Dairy Indonesia 0000349/4/10/01/2021</t>
  </si>
  <si>
    <t>S0326097</t>
  </si>
  <si>
    <t>S0326097 - [STAGING INVOICE] PT. Greenfields Dairy Indonesia 0000349/4/10/01/2021</t>
  </si>
  <si>
    <t>RE: [STAGING INVOICE] PT. Greenfields Dairy Indonesia 0000349/4/10/01/2021</t>
  </si>
  <si>
    <t>47572/INV/JKS/03/2023</t>
  </si>
  <si>
    <t>'47572/INV/JKS/03/2023'</t>
  </si>
  <si>
    <t>Service Request S0326097 - RE: [STAGING INVOICE] PT. Greenfields Dairy Indonesia 0000349/4/10/01/2021</t>
  </si>
  <si>
    <t>STAGING INVOICE PRORATE JASA PEGAWAI PT SWADHARMA SARANA I. KOPERASI AGR 593/4/10</t>
  </si>
  <si>
    <t>S0326104</t>
  </si>
  <si>
    <t>S0326104 - STAGING INVOICE PRORATE JASA PEGAWAI PT SWADHARMA SARANA I. KOPERASI AGR 593/4/10</t>
  </si>
  <si>
    <t>RE: STAGING INVOICE PRORATE JASA PEGAWAI PT SWADHARMA SARANA I. KOPERASI AGR 593/4/10</t>
  </si>
  <si>
    <t>47573/INV/JKS/03/2023</t>
  </si>
  <si>
    <t>RE: Revisi tipe kendaraan #310007</t>
  </si>
  <si>
    <t>Revisi kode bulan di agr #310373</t>
  </si>
  <si>
    <t>0000041/4/38/04/2023</t>
  </si>
  <si>
    <t>0000041/4/38/03/2023</t>
  </si>
  <si>
    <t>Service Request S0326104 - RE: STAGING INVOICE PRORATE JASA PEGAWAI PT SWADHARMA SARANA I. KOPERASI AGR 593/4/10</t>
  </si>
  <si>
    <t>N8134BC</t>
  </si>
  <si>
    <t xml:space="preserve">MHMFE71P1GK059392 </t>
  </si>
  <si>
    <t>4D34TP07934</t>
  </si>
  <si>
    <t>HITAM</t>
  </si>
  <si>
    <t>MHMFE71P1GK059392</t>
  </si>
  <si>
    <t>0000032/4/03/12/2020</t>
  </si>
  <si>
    <t>Putih</t>
  </si>
  <si>
    <t>TRUCK E-2 ELF NHR55 C/C</t>
  </si>
  <si>
    <t>Updated KEUR</t>
  </si>
  <si>
    <t>S0326155</t>
  </si>
  <si>
    <t>Revise Agreement Number #310373</t>
  </si>
  <si>
    <t>S0326155 - Revise Agreement Number #310373</t>
  </si>
  <si>
    <t>a.IdTb_OPL_Status, a.RemarksSys</t>
  </si>
  <si>
    <t>AgreementNumber = '0000041/4/38/03/2023', -- '0000041/4/38/04/2023'</t>
  </si>
  <si>
    <t>RemarksSys = case when RemarksSys is null then 'S0326155' else RemarksSys + '-S0326155' end</t>
  </si>
  <si>
    <t>where IdOPLAgreement = 5114;</t>
  </si>
  <si>
    <t>where IdOPLAgreement = 5114; -- 0000041/4/38/04/2023</t>
  </si>
  <si>
    <t>D:\OPERATION-OLS\CMDB-TICKETS\S0326155 - Revise Agreement Number #310373</t>
  </si>
  <si>
    <t>RE: Service Request S0326155 RE: Revisi kode bulan di agr #310373</t>
  </si>
  <si>
    <t>revisi tanggal end usage dan end contract periode #310440</t>
  </si>
  <si>
    <t>0001302/4/01/02/2023</t>
  </si>
  <si>
    <t>Perubahan Qty Unit Pada SKD 894 &amp; 895</t>
  </si>
  <si>
    <t>310459</t>
  </si>
  <si>
    <t>310468</t>
  </si>
  <si>
    <t>0000894/4/08/03/2023</t>
  </si>
  <si>
    <t>0000895/4/08/03/2023</t>
  </si>
  <si>
    <t>7 units</t>
  </si>
  <si>
    <t>2 units</t>
  </si>
  <si>
    <t>6 units</t>
  </si>
  <si>
    <t>1 units</t>
  </si>
  <si>
    <t>b.[Type], b.Qty, b.RemarksSys</t>
  </si>
  <si>
    <t>'0000894/4/08/03/2023',</t>
  </si>
  <si>
    <t>'0000895/4/08/03/2023'</t>
  </si>
  <si>
    <t>S0326167</t>
  </si>
  <si>
    <t>Revise Agreement End Usage Date and End Period Date #310440</t>
  </si>
  <si>
    <t>S0326167 - Revise Agreement End Usage Date and End Period Date #310440</t>
  </si>
  <si>
    <t>S0326176</t>
  </si>
  <si>
    <t>Revise Unit Quantity in SKD (#310459 &amp; #310468)</t>
  </si>
  <si>
    <t>S0326176 - Revise Unit Quantity in SKD (#310459 &amp; #310468)</t>
  </si>
  <si>
    <t>D:\OPERATION-OLS\CMDB-TICKETS\S0326176 - Revise Unit Quantity in SKD (#310459 &amp; #310468)</t>
  </si>
  <si>
    <t>Qty = 6, -- 7</t>
  </si>
  <si>
    <t>where IdTb_MKT_SKD_Dtl = 209654;</t>
  </si>
  <si>
    <t>Qty = 1, -- 2</t>
  </si>
  <si>
    <t>where IdTb_MKT_SKD_Dtl = 209655;</t>
  </si>
  <si>
    <t>RemarksSys = case when RemarksSys is null then 'S0326176' else RemarksSys + '-S0326176' end</t>
  </si>
  <si>
    <t>RE: Service Request S0326176 RE: Perubahan Qty Unit Pada SKD 894 &amp; 895</t>
  </si>
  <si>
    <t>00167/OCN/01/02/2023</t>
  </si>
  <si>
    <r>
      <t>where a.OPLCalculationNumber = '</t>
    </r>
    <r>
      <rPr>
        <b/>
        <sz val="11"/>
        <color rgb="FFFF0000"/>
        <rFont val="Consolas"/>
        <family val="3"/>
      </rPr>
      <t>00167/OCN/01/02/2023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</si>
  <si>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9392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</si>
  <si>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20230412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</si>
  <si>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</si>
  <si>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</si>
  <si>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</si>
  <si>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</si>
  <si>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</si>
  <si>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</si>
  <si>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20230413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</si>
  <si>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20230414</t>
    </r>
    <r>
      <rPr>
        <b/>
        <sz val="11"/>
        <color rgb="FF0000FF"/>
        <rFont val="Calibri"/>
        <family val="2"/>
        <scheme val="minor"/>
      </rPr>
      <t>TFRI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</si>
  <si>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</si>
  <si>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</si>
  <si>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</si>
  <si>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</si>
  <si>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</si>
  <si>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</si>
  <si>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</si>
  <si>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</si>
  <si>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</si>
  <si>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</si>
  <si>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</si>
  <si>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Produced by Aryo Budi Dwi Prasetyo on April 10, 2023, 7:57 am</t>
  </si>
  <si>
    <t>Incidents: SDA_INCIDENTS_ASSIGNED (15 rows)</t>
  </si>
  <si>
    <t>Staging invoice Prorate PT Arta Dwitunggal Abadi</t>
  </si>
  <si>
    <t>RE: Staging invoice Prorate PT Arta Dwitunggal Abadi</t>
  </si>
  <si>
    <t>0000955/4/08/02/2023</t>
  </si>
  <si>
    <t>Jumlah Harga = 250.000</t>
  </si>
  <si>
    <t>PPn = 27.500</t>
  </si>
  <si>
    <t>Total = 277.500</t>
  </si>
  <si>
    <t>0000954/4/08/02/2023</t>
  </si>
  <si>
    <t>0000953/4/08/02/2023</t>
  </si>
  <si>
    <t>Jumlah Harga = 6.774.194</t>
  </si>
  <si>
    <t>PPn = 745.161</t>
  </si>
  <si>
    <t>Total = 7.519.355</t>
  </si>
  <si>
    <t>47576/INV/JKN/02/2023</t>
  </si>
  <si>
    <t>47575/INV/JKN/02/2023</t>
  </si>
  <si>
    <t>47574/INV/JKN/02/2023</t>
  </si>
  <si>
    <t>RE: Journal Billing STAGING INVOICE 1 - 5 April 2023</t>
  </si>
  <si>
    <t>[URGENT] INVOICE PT. ALSOK BASS INDONESIA SECURITY SERVICES PERIODE APRIL 2023</t>
  </si>
  <si>
    <t>RE: [URGENT] INVOICE PT. ALSOK BASS INDONESIA SECURITY SERVICES PERIODE APRIL 2023</t>
  </si>
  <si>
    <t>0000334/4/10/12/2020</t>
  </si>
  <si>
    <t>0000362/4/10/04/2021</t>
  </si>
  <si>
    <t>0001153/4/01/09/2022</t>
  </si>
  <si>
    <t>47672/INV/JKS/04/2023</t>
  </si>
  <si>
    <t>47714/INV/JKS/04/2023</t>
  </si>
  <si>
    <t>47734/INV/JKC/04/2023</t>
  </si>
  <si>
    <t>S0326746</t>
  </si>
  <si>
    <t>S0326746 - [URGENT] INVOICE PT. ALSOK BASS INDONESIA SECURITY SERVICES PERIODE APRIL 2023</t>
  </si>
  <si>
    <t>Revisi data unit kendaraan #310813</t>
  </si>
  <si>
    <t>REVISI TYPE UNIT</t>
  </si>
  <si>
    <t>NOKA</t>
  </si>
  <si>
    <t>NOSIN</t>
  </si>
  <si>
    <t>NOPOL</t>
  </si>
  <si>
    <t>WARNA</t>
  </si>
  <si>
    <t>TAHUN</t>
  </si>
  <si>
    <t>NO AGREEMENT</t>
  </si>
  <si>
    <t>ISUZU TRAGA CABIN CHASSIS</t>
  </si>
  <si>
    <t>MHCPHR54CNJ522835</t>
  </si>
  <si>
    <t>E522835</t>
  </si>
  <si>
    <t>B9016UXC</t>
  </si>
  <si>
    <t>0000848/4/08/11/2022</t>
  </si>
  <si>
    <t>MITSUBISHI COLT L300 DIESEL E-2 CHASSIS</t>
  </si>
  <si>
    <t>PAEL67MYNNB000652</t>
  </si>
  <si>
    <t>4N14UAN2051</t>
  </si>
  <si>
    <t>B9343UXC</t>
  </si>
  <si>
    <t>0000849/4/08/11/2022</t>
  </si>
  <si>
    <t>PAEL67MYNNB000653</t>
  </si>
  <si>
    <t>4N14UAN2053</t>
  </si>
  <si>
    <t>B9349UXC</t>
  </si>
  <si>
    <t>MHCPHR54CN J522836</t>
  </si>
  <si>
    <t>E522826</t>
  </si>
  <si>
    <t>BM8992QE</t>
  </si>
  <si>
    <t>0000850/4/08/11/2022</t>
  </si>
  <si>
    <t>MHCPHR54CNJ522838</t>
  </si>
  <si>
    <t>E522838</t>
  </si>
  <si>
    <t>BM8993QE</t>
  </si>
  <si>
    <t>PAEL67MKNNB005605</t>
  </si>
  <si>
    <t>4N14UAM1706</t>
  </si>
  <si>
    <t>B9282UAT</t>
  </si>
  <si>
    <t>0000851/4/08/11/2022</t>
  </si>
  <si>
    <t>PAEL67MKNNB006332</t>
  </si>
  <si>
    <t>4N14UAM2534</t>
  </si>
  <si>
    <t>B9120UXC</t>
  </si>
  <si>
    <t>GRAN MAX 1.3 PICK UP STANDART</t>
  </si>
  <si>
    <t>MHKP3BA1JNK180672</t>
  </si>
  <si>
    <t>K3MJ30653</t>
  </si>
  <si>
    <t>B9799PCU</t>
  </si>
  <si>
    <t>SILVER PUTIH</t>
  </si>
  <si>
    <t>0001255/4/01/11/2022</t>
  </si>
  <si>
    <t>2022</t>
  </si>
  <si>
    <t>S0326761</t>
  </si>
  <si>
    <t>Revise Unit Data #310813</t>
  </si>
  <si>
    <t>S0326761 - Revise Unit Data #310813</t>
  </si>
  <si>
    <t>48008/INV/BDG/04/2023</t>
  </si>
  <si>
    <t>0000001/4/34/03/2021</t>
  </si>
  <si>
    <t>0000002/4/34/03/2021</t>
  </si>
  <si>
    <t>0000004/4/34/03/2021</t>
  </si>
  <si>
    <t>0000004/4/38/07/2021</t>
  </si>
  <si>
    <t>47739/INV/TGR/04/2023</t>
  </si>
  <si>
    <t>47740/INV/TGR/04/2023</t>
  </si>
  <si>
    <t>47741/INV/TGR/04/2023</t>
  </si>
  <si>
    <t>47577/INV/MD3/04/2023</t>
  </si>
  <si>
    <t>47631/INV/JMB/04/2023</t>
  </si>
  <si>
    <t>47632/INV/TGR/04/2023</t>
  </si>
  <si>
    <t>47633/INV/JMB/04/2023</t>
  </si>
  <si>
    <t>47702/INV/SMG/04/2023</t>
  </si>
  <si>
    <t>47703/INV/MKS/04/2023</t>
  </si>
  <si>
    <t>47704/INV/SMG/04/2023</t>
  </si>
  <si>
    <t>47578/INV/JBR/04/2023</t>
  </si>
  <si>
    <t>47705/INV/SMG/04/2023</t>
  </si>
  <si>
    <t>47579/INV/TG3/04/2023</t>
  </si>
  <si>
    <t>47563/INV/TGR/04/2023</t>
  </si>
  <si>
    <t>S0326798</t>
  </si>
  <si>
    <t>Journal Billing STAGING INVOICE 1 - 5 April 2023</t>
  </si>
  <si>
    <t>S0326798 - Journal Billing STAGING INVOICE 1 - 5 April 2023</t>
  </si>
  <si>
    <t>RE: Service Request S0326798 RE: Journal Billing STAGING INVOICE 1 - 5 April 2023</t>
  </si>
  <si>
    <t>RE: Service Request S0326746 RE: [URGENT] INVOICE PT. ALSOK BASS INDONESIA SECURITY SERVICES PERIODE APRIL 2023</t>
  </si>
  <si>
    <t>where a.AgreementNumber = '0001302/4/01/02/2023';</t>
  </si>
  <si>
    <t>D:\OPERATION-OLS\CMDB-TICKETS\S0326167 - Revise Agreement End Usage Date and End Period Date #310440</t>
  </si>
  <si>
    <t>EndPeriodDate = '2024-02-28', -- '2024-02-29'</t>
  </si>
  <si>
    <t>RemarksSys = case when RemarksSys is null then 'S0326167' else RemarksSys + '-S0326167' end</t>
  </si>
  <si>
    <t>where IdOPLAgreement = 5059;</t>
  </si>
  <si>
    <t>RE: Service Request S0326167 RE: revisi tanggal end usage dan end contract periode #310440</t>
  </si>
  <si>
    <t>D:\OPERATION-OLS\CMDB-TICKETS\S0326761 - Revise Unit Data #310813</t>
  </si>
  <si>
    <t>RE: Service Request S0326761 RE: Revisi data unit kendaraan #310813</t>
  </si>
  <si>
    <t>Revisi supplier #311051</t>
  </si>
  <si>
    <t>0001268/4/01/02/2023</t>
  </si>
  <si>
    <t>astra international tbk</t>
  </si>
  <si>
    <t>astrido prima mobilindo</t>
  </si>
  <si>
    <t>S0326818</t>
  </si>
  <si>
    <t>Revisi tanggal bast #311143</t>
  </si>
  <si>
    <t>0000834/4/08/11/2022</t>
  </si>
  <si>
    <t>2023-03-29</t>
  </si>
  <si>
    <t>Perubahan Data Maintenance PT Kinarya Selaras Piranti</t>
  </si>
  <si>
    <t>S0326824</t>
  </si>
  <si>
    <t>S0326830</t>
  </si>
  <si>
    <t>S0326818 - Revise Supplier in SKD #311051</t>
  </si>
  <si>
    <t>Revise Supplier in SKD #311051</t>
  </si>
  <si>
    <t>Revise Agreement BAST Date #311143</t>
  </si>
  <si>
    <t>S0326824 - Revise Agreement BAST Date #311143</t>
  </si>
  <si>
    <t>Revise Unit Quantity id SKD #311129</t>
  </si>
  <si>
    <t>GOOD COPY OLSS 308796 - 308425 -  Rotation request from DXD to OPL MKT : Risca Adriana</t>
  </si>
  <si>
    <t>Email               : risca.adriana@dipostar.com</t>
  </si>
  <si>
    <t>Add into          : DL-JKT-OPL-MKT; DL-MKT-OPL-SEC 1</t>
  </si>
  <si>
    <t>Remove from : DL-JKT-DXD; DL-JKT-DSD; DigitalXcellenceDepartment@365dipostar.onmicrosoft.com</t>
  </si>
  <si>
    <t>Role                     : Marketing (Login ALL Branches)</t>
  </si>
  <si>
    <t>Update Office in Address Book Outlook :</t>
  </si>
  <si>
    <t>Before              : Marketing Officer Digital Xcellence – Jakarta Head Office</t>
  </si>
  <si>
    <t>After                : Operating Lease Marketing – Jakarta Head Office</t>
  </si>
  <si>
    <t>OLSS 308796 - 308425 -  Rotation request from DXD to OPL MKT : Risca Adriana</t>
  </si>
  <si>
    <t>S0326829</t>
  </si>
  <si>
    <t>S0326829 - OLSS 308796 - 308425 -  Rotation request from DXD to OPL MKT : Risca Adriana</t>
  </si>
  <si>
    <t>S0326830 - Revise Unit Quantity id SKD #311129</t>
  </si>
  <si>
    <t>#Ticket  Eform 311188</t>
  </si>
  <si>
    <t>S0326855</t>
  </si>
  <si>
    <t>B9285PCP</t>
  </si>
  <si>
    <t>B9912PCQ</t>
  </si>
  <si>
    <t>EndKEUR</t>
  </si>
  <si>
    <t>2023-04-04</t>
  </si>
  <si>
    <t>S0326855 - #Ticket Eform 311188 - Revise KEUR End Date</t>
  </si>
  <si>
    <t>#Ticket Eform 311188 - Revise KEUR End Date</t>
  </si>
  <si>
    <r>
      <t>where a.SKDNo = '</t>
    </r>
    <r>
      <rPr>
        <b/>
        <sz val="11"/>
        <color theme="1"/>
        <rFont val="Consolas"/>
        <family val="3"/>
      </rPr>
      <t>0001268/4/01/02/2023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</si>
  <si>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</si>
  <si>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S0326818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-S0326818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</si>
  <si>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209567</t>
    </r>
    <r>
      <rPr>
        <sz val="11"/>
        <color theme="1"/>
        <rFont val="Consolas"/>
        <family val="3"/>
      </rPr>
      <t>);</t>
    </r>
  </si>
  <si>
    <t>D:\OPERATION-OLS\CMDB-TICKETS\S0326818 - Revise Supplier in SKD #311051</t>
  </si>
  <si>
    <t>RE: Service Request S0326818 RE: Revisi supplier #311051</t>
  </si>
  <si>
    <t>D:\OPERATION-OLS\CMDB-TICKETS\S0326824 - Revise Agreement BAST Date #311143</t>
  </si>
  <si>
    <r>
      <t>where a.AgreementNumber = '</t>
    </r>
    <r>
      <rPr>
        <b/>
        <sz val="11"/>
        <color rgb="FFFF0000"/>
        <rFont val="Consolas"/>
        <family val="3"/>
      </rPr>
      <t>0000834/4/08/11/2022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</si>
  <si>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</si>
  <si>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S0326824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-S0326824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</si>
  <si>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4610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</si>
  <si>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-- 2023-03-28</t>
    </r>
  </si>
  <si>
    <r>
      <t>where IdTb_MGT_UnitPrep in (</t>
    </r>
    <r>
      <rPr>
        <b/>
        <sz val="11"/>
        <color rgb="FFFF0000"/>
        <rFont val="Consolas"/>
        <family val="3"/>
      </rPr>
      <t>5309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5310</t>
    </r>
    <r>
      <rPr>
        <sz val="11"/>
        <color theme="1"/>
        <rFont val="Consolas"/>
        <family val="3"/>
      </rPr>
      <t>);</t>
    </r>
  </si>
  <si>
    <t>RE: Service Request S0326824 RE: Revisi tanggal bast #311143</t>
  </si>
  <si>
    <t>D:\OPERATION-OLS\CMDB-TICKETS\S0326830 - Revise Unit Quantity id SKD #311129</t>
  </si>
  <si>
    <t>0000182/4/04/03/2023</t>
  </si>
  <si>
    <t>7</t>
  </si>
  <si>
    <t>b.IdTb_MKT_SKD_Dtl,</t>
  </si>
  <si>
    <t>b.[Type], b.[Name], b.[Qty],</t>
  </si>
  <si>
    <t>where a.SKDNo = '0000182/4/04/03/2023';</t>
  </si>
  <si>
    <t>Qty = 5, -- 7</t>
  </si>
  <si>
    <t>RemarksSys = case when RemarksSys is null then 'S0326830' else RemarksSys + '-S0326830' end</t>
  </si>
  <si>
    <t>where IdTb_MKT_SKD_Dtl = 209678;</t>
  </si>
  <si>
    <t>RE: Service Request S0326830 RE: Perubahan Data Maintenance PT Kinarya Selaras Piranti</t>
  </si>
  <si>
    <t>Tidak bisa submit skd 1136</t>
  </si>
  <si>
    <t>S0326871</t>
  </si>
  <si>
    <t>Check SKD Cannot Submit</t>
  </si>
  <si>
    <t>S0326871 - Check SKD Cannot Submit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</si>
  <si>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</si>
  <si>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</si>
  <si>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</si>
  <si>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</si>
  <si>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t>User                 : Risca Adriana</t>
  </si>
  <si>
    <t>D:\OPERATION-OLS\CMDB-TICKETS\S0326829 - OLSS 308796 - 308425 -  Rotation request from DXD to OPL MKT  Risca Adriana</t>
  </si>
  <si>
    <t>RE: Service Request S0326829 RE: GOOD COPY OLSS 308796 - 308425 -  Rotation request from DXD to OPL MKT : Risca Adriana</t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</si>
  <si>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risca.adriana@dipostar.com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</si>
  <si>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</si>
  <si>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0001136/4/01/08/2022</t>
  </si>
  <si>
    <t>0001316/4/01/04/2023</t>
  </si>
  <si>
    <t>TYPO…!!!</t>
  </si>
  <si>
    <t>INI YG BENAR…!!!</t>
  </si>
  <si>
    <r>
      <t>D:\DEVELOPMENT-OLS\S0320592_New_Logo_DSF_for_WorkOrder_OLSS\Dsf.Olss\Controllers\</t>
    </r>
    <r>
      <rPr>
        <b/>
        <sz val="11"/>
        <color rgb="FF0000FF"/>
        <rFont val="Calibri"/>
        <family val="2"/>
        <scheme val="minor"/>
      </rPr>
      <t>SkdController.cs</t>
    </r>
  </si>
  <si>
    <t xml:space="preserve">REVISI HARGA #311391 </t>
  </si>
  <si>
    <t>0001216/4/01/12/2022</t>
  </si>
  <si>
    <t>Cooler box</t>
  </si>
  <si>
    <t>Refrigerator</t>
  </si>
  <si>
    <t xml:space="preserve"> </t>
  </si>
  <si>
    <t>0001215/4/01/12/2022</t>
  </si>
  <si>
    <t>S0326914</t>
  </si>
  <si>
    <t>Revise Price in SKD #311391</t>
  </si>
  <si>
    <t>S0326914 - Revise Price in SKD #311391</t>
  </si>
  <si>
    <t>71595000</t>
  </si>
  <si>
    <t>58000000</t>
  </si>
  <si>
    <t>97680000</t>
  </si>
  <si>
    <t>REVISI UNIT DESCRIPTION #311408</t>
  </si>
  <si>
    <t>0000154/4/04/06/2022</t>
  </si>
  <si>
    <t>DD8586UA</t>
  </si>
  <si>
    <t>ALL NEW AVANZA 1.3 E M/T</t>
  </si>
  <si>
    <t>Grand Max PU 1.5 AC PS</t>
  </si>
  <si>
    <t>Pegantian cabang dan no skd (311437)</t>
  </si>
  <si>
    <t>0001315/4/01/04/2023</t>
  </si>
  <si>
    <t>JKC</t>
  </si>
  <si>
    <t>JKN</t>
  </si>
  <si>
    <t>Mengubah Kondisi Unit #311440</t>
  </si>
  <si>
    <t>0001304/4/01/03/202</t>
  </si>
  <si>
    <t>RE: Tidak bisa submit skd 1136</t>
  </si>
  <si>
    <t>Service Request S0326871 - RE: Tidak bisa submit skd 1136</t>
  </si>
  <si>
    <t>S0326944</t>
  </si>
  <si>
    <t>Produced by Aryo Budi Dwi Prasetyo on April 11, 2023, 9:01 am</t>
  </si>
  <si>
    <t>S0326944 - Revise Unit Model #311408</t>
  </si>
  <si>
    <t>Revise Unit Model #311408</t>
  </si>
  <si>
    <t>Mengubah Kondisi Unit New/Used  #311456</t>
  </si>
  <si>
    <t>0001295/4/01/03/2023</t>
  </si>
  <si>
    <t>S0326945</t>
  </si>
  <si>
    <t>S0326945 - Revise Branch in SKD &amp; SKD Number #311437</t>
  </si>
  <si>
    <t>Revise Branch in SKD &amp; SKD Number #311437</t>
  </si>
  <si>
    <t>S0326959</t>
  </si>
  <si>
    <t>S0326946</t>
  </si>
  <si>
    <t>Revise Unit Category Lease #311440</t>
  </si>
  <si>
    <t>S0326946 - Revise Unit Category Lease #311440</t>
  </si>
  <si>
    <t>S0326959 - Revise Unit Lease Category #311456</t>
  </si>
  <si>
    <t>Revise Unit Lease Category #311456</t>
  </si>
  <si>
    <t>#Ticket  Eform 311452</t>
  </si>
  <si>
    <t>S0326970</t>
  </si>
  <si>
    <t>D:\OPERATION-OLS\CMDB-TICKETS\S0326871 - Check SKD Cannot Submit</t>
  </si>
  <si>
    <t>where a.SKDNo = '0001316/4/01/04/2023';</t>
  </si>
  <si>
    <t>RemarksSys = case when RemarksSys is null then 'S0326871' else RemarksSys + '-S0326871' end</t>
  </si>
  <si>
    <t>where IdTb_MKT_SKD_Dtl = 209702;</t>
  </si>
  <si>
    <t>S0326970 - Tidak bisa submit skd karena error dan diminta contact administrator pada skd 0001316/4/01/04/2023</t>
  </si>
  <si>
    <t>Tidak bisa submit skd karena error dan diminta contact administrator pada skd 0001316/4/01/04/2023</t>
  </si>
  <si>
    <t>RE: Service Request S0326871 - RE: Tidak bisa submit skd 1136</t>
  </si>
  <si>
    <t>#Ticket  DM Eform 310468</t>
  </si>
  <si>
    <t>#Ticket DM Eform 310440</t>
  </si>
  <si>
    <t>Double with Ticket:</t>
  </si>
  <si>
    <t>S0326976</t>
  </si>
  <si>
    <t>Perubahan Qty Unit Pada SKD 0000895/4/08/03/2023</t>
  </si>
  <si>
    <t>S0326976 - Perubahan Qty Unit Pada SKD 0000895/4/08/03/2023</t>
  </si>
  <si>
    <t>S0326977</t>
  </si>
  <si>
    <t>S0326977 - Revisi data end usage dan contract periode AGR : 0001302/4/01/02/2023</t>
  </si>
  <si>
    <t>Revisi data end usage dan contract periode AGR : 0001302/4/01/02/2023</t>
  </si>
  <si>
    <r>
      <t>and f.PoliceNumber = '</t>
    </r>
    <r>
      <rPr>
        <b/>
        <sz val="11"/>
        <color theme="1"/>
        <rFont val="Consolas"/>
        <family val="3"/>
      </rPr>
      <t>DD8586UA</t>
    </r>
    <r>
      <rPr>
        <sz val="11"/>
        <color theme="1"/>
        <rFont val="Consolas"/>
        <family val="3"/>
      </rPr>
      <t>';</t>
    </r>
  </si>
  <si>
    <t>--c1.IdTb_MKT_SKD_Dtl,</t>
  </si>
  <si>
    <r>
      <t>where d.AgreementNumber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</si>
  <si>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t>D:\OPERATION-OLS\CMDB-TICKETS\S0326945 - Revise Branch in SKD &amp; SKD Number #311437</t>
  </si>
  <si>
    <t>select a.IdTb_MKT_SKD,</t>
  </si>
  <si>
    <t>a.IdTb_OPL_Branch, b.BranchShortName,</t>
  </si>
  <si>
    <t>join Tb_OPL_Branch b</t>
  </si>
  <si>
    <t>on a.IdTb_OPL_Branch = b.IdTb_OPL_Branch</t>
  </si>
  <si>
    <t>and b.IdTb_OPL_Branch in (2, 9) -- 2 = JKC | 9 = JKN</t>
  </si>
  <si>
    <t>5954, -- 0001315/4/01/04/2023</t>
  </si>
  <si>
    <t>5955  -- 0001316/4/01/04/2023</t>
  </si>
  <si>
    <t>Staging invoice PASIFIK SATELIT NUSANTARA. PT 0001298/4/01/01/2023</t>
  </si>
  <si>
    <t>0001298/4/01/01/2023</t>
  </si>
  <si>
    <t>RE: Staging invoice PASIFIK SATELIT NUSANTARA. PT 0001298/4/01/01/2023</t>
  </si>
  <si>
    <t>S0326997</t>
  </si>
  <si>
    <t xml:space="preserve">Staging invoice PASIFIK SATELIT NUSANTARA. PT 0001298/4/01/01/2023 </t>
  </si>
  <si>
    <t xml:space="preserve">S0326997 - Staging invoice PASIFIK SATELIT NUSANTARA. PT 0001298/4/01/01/2023 </t>
  </si>
  <si>
    <t>48060/INV/JKC/04/2023</t>
  </si>
  <si>
    <t>Service Request S0326997 - RE: Staging invoice PASIFIK SATELIT NUSANTARA. PT 0001298/4/01/01/2023</t>
  </si>
  <si>
    <t>'48060/INV/JKC/04/2023'</t>
  </si>
  <si>
    <t>SKDNo = '0000909/4/08/04/2023', -- '0001315/4/01/04/2023'</t>
  </si>
  <si>
    <t>RemarksSys = case when RemarksSys is null then 'S0326945' else RemarksSys + '-S0326945' end</t>
  </si>
  <si>
    <t>where IdTb_MKT_SKD = 5954; -- 0001315/4/01/04/2023</t>
  </si>
  <si>
    <t>SkdNo = '0000910/4/08/04/2023', -- '0001316/4/01/04/2023'</t>
  </si>
  <si>
    <t>where IdTb_MKT_SKD = 5955; -- 0001316/4/01/04/2023</t>
  </si>
  <si>
    <t>LastNumber = 1314, -- 1316</t>
  </si>
  <si>
    <t>SysRemarks = 'S0326945'</t>
  </si>
  <si>
    <t>where IdTb_SYS_NumberingFormatDtl = 34; -- JKC</t>
  </si>
  <si>
    <t>LastNumber = 910, -- 908</t>
  </si>
  <si>
    <t>where IdTb_SYS_NumberingFormatDtl = 41; -- JKN</t>
  </si>
  <si>
    <t>staging nomor invoice GSD KONTRAK 154/4/04 BULAN MARET 2023</t>
  </si>
  <si>
    <t>RE: staging nomor invoice GSD KONTRAK 154/4/04 BULAN MARET 2023</t>
  </si>
  <si>
    <t>RE: Service Request S0326945 RE: Pegantian cabang dan no skd (311437)</t>
  </si>
  <si>
    <t>D:\OPERATION-OLS\CMDB-TICKETS\S0326944 - Revise Unit Model #311408</t>
  </si>
  <si>
    <t>S0327006</t>
  </si>
  <si>
    <t>Staging nomor invoice GSD KONTRAK 154/4/04 BULAN MARET 2023</t>
  </si>
  <si>
    <t>S0327006 - Staging nomor invoice GSD KONTRAK 154/4/04 BULAN MARET 2023</t>
  </si>
  <si>
    <t>48061/INV/BDG/03/2023</t>
  </si>
  <si>
    <t>RE: Service Request S0326944 RE: REVISI UNIT DESCRIPTION #311408</t>
  </si>
  <si>
    <t>Service Request S0327006 - RE: staging nomor invoice GSD KONTRAK 154/4/04 BULAN MARET 2023</t>
  </si>
  <si>
    <t>IdTb_OPL_Branch = 9</t>
  </si>
  <si>
    <r>
      <t>ProductCode = '</t>
    </r>
    <r>
      <rPr>
        <b/>
        <sz val="11"/>
        <color theme="1"/>
        <rFont val="Consolas"/>
        <family val="3"/>
      </rPr>
      <t>VEH/00024/V-004/PS15FH/202203</t>
    </r>
    <r>
      <rPr>
        <sz val="11"/>
        <color theme="1"/>
        <rFont val="Consolas"/>
        <family val="3"/>
      </rPr>
      <t>' -- 'VEH/00013/V-002/AV13EM/202201'</t>
    </r>
  </si>
  <si>
    <r>
      <t xml:space="preserve">where IdOPLCalculation = </t>
    </r>
    <r>
      <rPr>
        <b/>
        <sz val="11"/>
        <color theme="1"/>
        <rFont val="Consolas"/>
        <family val="3"/>
      </rPr>
      <t>7969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</si>
  <si>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S0326944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-S0326944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</si>
  <si>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2005</t>
    </r>
    <r>
      <rPr>
        <sz val="11"/>
        <color theme="1"/>
        <rFont val="Consolas"/>
        <family val="3"/>
      </rPr>
      <t>, -- 382</t>
    </r>
  </si>
  <si>
    <r>
      <t>[Name] = '</t>
    </r>
    <r>
      <rPr>
        <b/>
        <sz val="11"/>
        <color theme="1"/>
        <rFont val="Consolas"/>
        <family val="3"/>
      </rPr>
      <t>GRAN MAX PU AC PS 1.5 FH</t>
    </r>
    <r>
      <rPr>
        <sz val="11"/>
        <color theme="1"/>
        <rFont val="Consolas"/>
        <family val="3"/>
      </rPr>
      <t>', -- ALL NEW AVANZA 1.3 E M/T</t>
    </r>
  </si>
  <si>
    <r>
      <t>where IdTb_MKT_SKD_Dtl in (</t>
    </r>
    <r>
      <rPr>
        <b/>
        <sz val="11"/>
        <color theme="1"/>
        <rFont val="Consolas"/>
        <family val="3"/>
      </rPr>
      <t>208039, 208040, 208041, 208042, 208043, 208044, 208045, 208046, 208047, 208048, 208049, 208050, 208051, 208052, 208053, 208054, 208055, 208056, 208057, 208058, 208059, 208060, 208061, 208062, 208063, 208064, 208065, 208066, 208067, 208068, 208069, 208070)</t>
    </r>
    <r>
      <rPr>
        <sz val="11"/>
        <color theme="1"/>
        <rFont val="Consolas"/>
        <family val="3"/>
      </rPr>
      <t>);</t>
    </r>
  </si>
  <si>
    <t>Migrasi Data MFAPPL ke OLSS (Agreement KTB Agr 960/4/08)</t>
  </si>
  <si>
    <t>Migrasi data dari MFAPPL ke OLSS dengan data berikut :</t>
  </si>
  <si>
    <t>Nama Customer : PT. KRAMA YUDHA TIGA BERLIAN MOTORS</t>
  </si>
  <si>
    <t>Object Lease : 11 unit Colt Diesel + Fuso</t>
  </si>
  <si>
    <t>Migrasi Data kendaraan juga dibutuhkan pada Menu OLSS :</t>
  </si>
  <si>
    <t>[STAGING INVOICE PRORATE] PT. GLOBAL JET CARGO - 7 KONTRAK</t>
  </si>
  <si>
    <t>RE: [STAGING INVOICE PRORATE] PT. GLOBAL JET CARGO - 7 KONTRAK</t>
  </si>
  <si>
    <t>S0327096</t>
  </si>
  <si>
    <t>S0327097</t>
  </si>
  <si>
    <t>STAGING INVOICE PRORATE] PT. GLOBAL JET CARGO - 7 KONTRAK</t>
  </si>
  <si>
    <t>S0327097 - STAGING INVOICE PRORATE] PT. GLOBAL JET CARGO - 7 KONTRAK</t>
  </si>
  <si>
    <t>S0327096 - Migrasi Data MFAPPL ke OLSS (Agreement KTB Agr 960/4/08)</t>
  </si>
  <si>
    <t>48066/INV/MD3/03/2023</t>
  </si>
  <si>
    <t>48067/INV/MD3/03/2023</t>
  </si>
  <si>
    <t>48068/INV/MD3/03/2023</t>
  </si>
  <si>
    <t>48062/INV/MD3/03/2023</t>
  </si>
  <si>
    <t>48063/INV/MD3/03/2023</t>
  </si>
  <si>
    <t>48064/INV/MD3/03/2023</t>
  </si>
  <si>
    <t>48065/INV/MD3/03/2023</t>
  </si>
  <si>
    <t>Service Request S0327097 - RE: [STAGING INVOICE PRORATE] PT. GLOBAL JET CARGO - 7 KONTRAK</t>
  </si>
  <si>
    <t>RE: Migrasi Data MFAPPL ke OLSS (Agreement KTB Agr 960/4/08)</t>
  </si>
  <si>
    <t>#Ticket DM Eform 311437</t>
  </si>
  <si>
    <t>Mirza Ardeana Dwita</t>
  </si>
  <si>
    <t>Produced by Aryo Budi Dwi Prasetyo on April 12, 2023, 8:04 am</t>
  </si>
  <si>
    <t>S0327122</t>
  </si>
  <si>
    <t>Pergantian cabang dan no skd pada skd 0001315/4/01/04/2023dan 0001316/4/01/04/2023</t>
  </si>
  <si>
    <t>S0327122 - Pergantian cabang dan no skd pada skd 0001315/4/01/04/2023dan 0001316/4/01/04/2023</t>
  </si>
  <si>
    <t>select a.SKDNo, b.*</t>
  </si>
  <si>
    <t>where IdTb_MKT_SKD in (</t>
  </si>
  <si>
    <t>order by a.SKDNo, b.OrderNumber;</t>
  </si>
  <si>
    <t>where TaskId = '6CD28F70-49D8-4BB6-9A31-6DE7CDABC0A6'; -- 0000909/4/08/04/2023</t>
  </si>
  <si>
    <t>where TaskId = '4E16F0CF-D64F-4C38-B3CF-150373333EA7'; -- 0000910/4/08/04/2023</t>
  </si>
  <si>
    <t>No Kontrak :</t>
  </si>
  <si>
    <t>0000960/4/08/02/2023</t>
  </si>
  <si>
    <t>No. SKD :</t>
  </si>
  <si>
    <t>Service Request S0327096 RE: Migrasi Data MFAPPL ke OLSS (Agreement KTB Agr 960/4/08)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</si>
  <si>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</si>
  <si>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</si>
  <si>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</si>
  <si>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</si>
  <si>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</si>
  <si>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on a.brandcode = b.prb_brand_code</t>
  </si>
  <si>
    <t>and a.modelcode = b.model_code</t>
  </si>
  <si>
    <t>on b.pry_pry_code = c.pry_code</t>
  </si>
  <si>
    <t>on b.prc_prc_code = d.prc_code</t>
  </si>
  <si>
    <t>on b.prb_brand_code = e.brand_code</t>
  </si>
  <si>
    <t>order by a.agreementnumber, a.brandcode, a.modelcode;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</si>
  <si>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</si>
  <si>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</si>
  <si>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</si>
  <si>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</si>
  <si>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</si>
  <si>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</si>
  <si>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</si>
  <si>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</si>
  <si>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</si>
  <si>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</si>
  <si>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</si>
  <si>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</si>
  <si>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</si>
  <si>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</si>
  <si>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RE: Service Request S0327096 RE: Migrasi Data MFAPPL ke OLSS (Agreement KTB Agr 960/4/08)</t>
  </si>
  <si>
    <r>
      <t>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</si>
  <si>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t>b.model_name,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</si>
  <si>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</si>
  <si>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</si>
  <si>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</si>
  <si>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</si>
  <si>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</si>
  <si>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a.agreementnumber in (</t>
  </si>
  <si>
    <t>'0000848/4/08/11/2022',</t>
  </si>
  <si>
    <t>'0000849/4/08/11/2022',</t>
  </si>
  <si>
    <t>'0000850/4/08/11/2022',</t>
  </si>
  <si>
    <t>'0000851/4/08/11/2022',</t>
  </si>
  <si>
    <t>'0001255/4/01/11/2022'</t>
  </si>
  <si>
    <t>order by a.AgreementNumber;</t>
  </si>
  <si>
    <t>update Tb_OPL_Unit set ChassisNumber = 'PAEL67MYNNB000652', EngineNumber = '4N14UAN2051', PoliceNumber = 'B9343UXC' where IdTb_OPL_Unit = 17725;</t>
  </si>
  <si>
    <t>update OPLUObjectLease set Remarks = 'PAEL67MYNNB000653', EngineNumber = '4N14UAN2053', IdentityPoliceNumber = 'B9349UXC' where IdUObjLease = 19602;</t>
  </si>
  <si>
    <t>RE: Revisi: Service Request S0326761 RE: Revisi data unit kendaraan #310813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</si>
  <si>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</si>
  <si>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</si>
  <si>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</si>
  <si>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</si>
  <si>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CEK:</t>
  </si>
  <si>
    <t>select e.*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</si>
  <si>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</si>
  <si>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</si>
  <si>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join TB_MGT_DailyRecordCarHistory e</t>
  </si>
  <si>
    <t>on d.IdTb_MGT_DailyRecordCar = e.IdTb_MGT_DailyRecordCar</t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</si>
  <si>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</si>
  <si>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</si>
  <si>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</si>
  <si>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</si>
  <si>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</si>
  <si>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</si>
  <si>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</si>
  <si>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t>'S0327096' as RemarksSys,</t>
  </si>
  <si>
    <t>RE: Service Request S0327097 - RE: [STAGING INVOICE PRORATE] PT. GLOBAL JET CARGO - 7 KONTRAK</t>
  </si>
  <si>
    <t>'48067/INV/MD3/03/2023',</t>
  </si>
  <si>
    <t>revisi data unit kendaraan 312590</t>
  </si>
  <si>
    <t>S0327311</t>
  </si>
  <si>
    <t>Produced by Aryo Budi Dwi Prasetyo on April 13, 2023, 8:40 am</t>
  </si>
  <si>
    <t>Revise Unit Data #312590</t>
  </si>
  <si>
    <t>S0327311 - Revise Unit Data #312590</t>
  </si>
  <si>
    <t>'48068/INV/MD3/03/2023'</t>
  </si>
  <si>
    <t>RE: REVISI INVOICE KINARYA SELARAS PIRANTI - 0000170/4/04/01/2023</t>
  </si>
  <si>
    <t>47791/INV/BDG/04/2023</t>
  </si>
  <si>
    <t>PaymentSchedule = '2023-06-05', -- '2023-06-27'</t>
  </si>
  <si>
    <t>StartPeriod = '2023-03-07', -- '2023-03-29'</t>
  </si>
  <si>
    <t>EndPeriod = '2023-04-06' -- '2023-04-28'</t>
  </si>
  <si>
    <t>where IdTb_BIL_PayScheduleDtl = 404526;</t>
  </si>
  <si>
    <t>REVISI INVOICE KINARYA SELARAS PIRANTI - 0000170/4/04/01/2023</t>
  </si>
  <si>
    <t>update Tb_OPL_Unit set PoliceNumberAct = 'B9343UXC' where IdTb_OPL_Unit = 17725;</t>
  </si>
  <si>
    <t>0001232/4/01/12/2022</t>
  </si>
  <si>
    <t>GRAN MAX PU 1.3 STD</t>
  </si>
  <si>
    <t>GRAN MAX PU 1.3 STD FH E4</t>
  </si>
  <si>
    <t xml:space="preserve">MHKB3BA1JMK074252GS </t>
  </si>
  <si>
    <t>MHKB3BA1JLK071346GS</t>
  </si>
  <si>
    <t>K3MH88551GS</t>
  </si>
  <si>
    <t>K3MH80978GS</t>
  </si>
  <si>
    <t>B9523PCRGS</t>
  </si>
  <si>
    <t>B9294PCRGS</t>
  </si>
  <si>
    <t xml:space="preserve">Putih </t>
  </si>
  <si>
    <t>MHKP3BA1JNK180667</t>
  </si>
  <si>
    <t>MHKP3BA1JNK180654</t>
  </si>
  <si>
    <t>K3MJ30595</t>
  </si>
  <si>
    <t>K3MJ30646</t>
  </si>
  <si>
    <t>B9668PCU</t>
  </si>
  <si>
    <t>B9801PCU</t>
  </si>
  <si>
    <t>HITAM PUTIH</t>
  </si>
  <si>
    <t>and x.bEngineNumber = y.oEngineNumber</t>
  </si>
  <si>
    <t>MHKB3BA1JMK074252GS</t>
  </si>
  <si>
    <t>D:\OPERATION-OLS\CMDB-TICKETS\S0327311 - Revise Unit Data #312590</t>
  </si>
  <si>
    <t>RE: Service Request S0327311 RE: revisi data unit kendaraan 312590</t>
  </si>
  <si>
    <t>Risca.Adriana</t>
  </si>
  <si>
    <t>AD Username</t>
  </si>
  <si>
    <r>
      <t>values ('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00000000000000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</si>
  <si>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Marketing Officer OPL</t>
    </r>
    <r>
      <rPr>
        <sz val="11"/>
        <color theme="1"/>
        <rFont val="Consolas"/>
        <family val="3"/>
      </rPr>
      <t>', getdate(), 'BSI ARYO BUDI', getdate(), 'BSI ARYO BUDI', null, 0, 0, 1, 0);</t>
    </r>
  </si>
  <si>
    <t>Revisi Kwitansi Kontrak DAYAMITRA TELEKOMUNIKASI. KOPERASI (NON PPH)</t>
  </si>
  <si>
    <t>0000619/4/10/01/2023</t>
  </si>
  <si>
    <t>S0327344</t>
  </si>
  <si>
    <t>S0327344 - Revisi Kwitansi Kontrak DAYAMITRA TELEKOMUNIKASI. KOPERASI (NON PPH)</t>
  </si>
  <si>
    <t>S0327312</t>
  </si>
  <si>
    <t>S0327312 - REVISI INVOICE KINARYA SELARAS PIRANTI - 0000170/4/04/01/2023</t>
  </si>
  <si>
    <t>RE: Revisi Kwitansi Kontrak DAYAMITRA TELEKOMUNIKASI. KOPERASI (NON PPH)</t>
  </si>
  <si>
    <t>RE: [URGENT] Penerbitan invoice billing APRIL 2023 kontrak lebih cepat CPS DAN CEP 13 APRIL 2023- No TIKET 308117  (MFAPPL Support) dan No TIKET # 308121  (OLSS)</t>
  </si>
  <si>
    <t>0000102/4/04/07/2021</t>
  </si>
  <si>
    <t>0000120/4/04/12/2021</t>
  </si>
  <si>
    <t>0000121/4/04/12/2021</t>
  </si>
  <si>
    <t>0000071/4/04/12/2020</t>
  </si>
  <si>
    <t>0000072/4/04/12/2020</t>
  </si>
  <si>
    <t>0000073/4/04/12/2020</t>
  </si>
  <si>
    <t>0000074/4/04/12/2020</t>
  </si>
  <si>
    <t>0000075/4/04/12/2020</t>
  </si>
  <si>
    <t>0000076/4/04/12/2020</t>
  </si>
  <si>
    <t>0000094/4/04/06/2021</t>
  </si>
  <si>
    <t>0000095/4/04/06/2021</t>
  </si>
  <si>
    <t>0000096/4/04/06/2021</t>
  </si>
  <si>
    <t>0000097/4/04/06/2021</t>
  </si>
  <si>
    <t>S0327370</t>
  </si>
  <si>
    <t>Penerbitan invoice billing APRIL 2023 kontrak lebih cepat CPS DAN CEP 13 APRIL 2023- No TIKET 308117  (MFAPPL Support) dan No TIKET #308121 (OLSS)</t>
  </si>
  <si>
    <t>S0327370 - Penerbitan invoice billing APRIL 2023 kontrak lebih cepat CPS DAN CEP 13 APRIL 2023- No TIKET 308117  (MFAPPL Support) dan No TIKET #308121 (OLSS)</t>
  </si>
  <si>
    <t>48160/INV/BDG/04/2023</t>
  </si>
  <si>
    <t>48163/INV/BDG/04/2023</t>
  </si>
  <si>
    <t>48167/INV/BDG/04/2023</t>
  </si>
  <si>
    <t>48161/INV/BDG/04/2023</t>
  </si>
  <si>
    <t>48165/INV/BDG/04/2023</t>
  </si>
  <si>
    <t>48171/INV/BDG/04/2023</t>
  </si>
  <si>
    <t>48168/INV/BDG/04/2023</t>
  </si>
  <si>
    <t>48172/INV/BDG/04/2023</t>
  </si>
  <si>
    <t>48170/INV/BDG/04/2023</t>
  </si>
  <si>
    <t>48164/INV/BDG/04/2023</t>
  </si>
  <si>
    <t>48162/INV/BDG/04/2023</t>
  </si>
  <si>
    <t>48166/INV/BDG/04/2023</t>
  </si>
  <si>
    <t>48169/INV/BDG/04/2023</t>
  </si>
  <si>
    <t>Service Request S0327370 - RE: [URGENT] Penerbitan invoice billing APRIL 2023 kontrak lebih cepat CPS DAN CEP 13 APRIL 2023- No TIKET 308117  (MFAPPL Support) dan No TIKET # 308121  (OLSS)</t>
  </si>
  <si>
    <t>DUA KOLOM TERAKHIR INI DIHASILKAN DARI QUERY</t>
  </si>
  <si>
    <t>00060/DSF/INV/4/03/2023</t>
  </si>
  <si>
    <t>S0327397</t>
  </si>
  <si>
    <t>S0327397 - STAGING INVOICE GABUNGAN PRORATE PT. SICEPAT EKSPRES INDONESIA - MARET 2023</t>
  </si>
  <si>
    <t>Service Request S0327397 - RE: STAGING INVOICE GABUNGAN PRORATE PT. SICEPAT EKSPRES INDONESIA - MARET 2023</t>
  </si>
  <si>
    <t>Produced by Aryo Budi Dwi Prasetyo on April 14, 2023, 8:34 am</t>
  </si>
  <si>
    <t>REVISI INVOICE HUBER INKS INDONESIA. PT - 0000977/4/01/03/2022 PERIODE MARET 2023 (NILAI PRORATE)</t>
  </si>
  <si>
    <t>0000977/4/01/03/2022</t>
  </si>
  <si>
    <t>45843/INV/JKC/03/2023</t>
  </si>
  <si>
    <t>S0327656</t>
  </si>
  <si>
    <t>select 'MHMFE74ERNK000695' ChassisNumber, '4V21Y97353' EngineNumber, 'B9308UDH' PoliceNumber, '2024-03-27' STNK, '2023-10-06' KEUR union all</t>
  </si>
  <si>
    <t>select 'MHMFE74ERNK000696' ChassisNumber, '4V21Y97348' EngineNumber, 'B9313UDH' PoliceNumber, '2024-03-27' STNK, '2023-10-06' KEUR union all</t>
  </si>
  <si>
    <t>select 'MHMFE74ERNK000697' ChassisNumber, '4V21Y97351' EngineNumber, 'B9315UDH' PoliceNumber, '2024-03-27' STNK, '2023-10-06' KEUR union all</t>
  </si>
  <si>
    <t>select 'MHMFE74ERNK000698' ChassisNumber, '4V21Y97343' EngineNumber, 'B9290UDH' PoliceNumber, '2024-03-10' STNK, '2023-09-20' KEUR union all</t>
  </si>
  <si>
    <t>select 'MHMFE74ERNK000699' ChassisNumber, '4V21Y97342' EngineNumber, 'B9124UXC' PoliceNumber, '2024-03-10' STNK, '2023-09-20' KEUR union all</t>
  </si>
  <si>
    <t>select 'MHMFE71EBNK001325' ChassisNumber, '4V21YY2069' EngineNumber, 'B9293UDH' PoliceNumber, '2024-02-24' STNK, '2023-09-28' KEUR union all</t>
  </si>
  <si>
    <t>select 'MHMFN62GPPK001453' ChassisNumber, '6M60292329' EngineNumber, 'B9299UDH' PoliceNumber, '2024-03-14' STNK, '1900-01-00' KEUR union all</t>
  </si>
  <si>
    <t>select 'MHMFN62GPPK001460' ChassisNumber, '6M60292310' EngineNumber, 'B9298UDH' PoliceNumber, '2024-03-14' STNK, '2023-09-28' KEUR union all</t>
  </si>
  <si>
    <t>select 'MHMFN62GPPK001462' ChassisNumber, '6M60292358' EngineNumber, 'B9296UDH' PoliceNumber, '2024-03-14' STNK, '2023-09-28' KEUR union all</t>
  </si>
  <si>
    <t>select 'MHMFN62GPPK001466' ChassisNumber, '6M60292397' EngineNumber, 'B9307UDH' PoliceNumber, '2024-03-14' STNK, '1900-01-00' KEUR union all</t>
  </si>
  <si>
    <t>select 'MHMFN62GPPK001435' ChassisNumber, '6M60292208' EngineNumber, 'B9305UDH' PoliceNumber, '2024-03-14' STNK, '2023-09-28' KEUR</t>
  </si>
  <si>
    <t>join</t>
  </si>
  <si>
    <t>b.Remarks, b.EngineNumber uEngineNumber, b.IdentityPoliceNumber,</t>
  </si>
  <si>
    <t>c.ChassisNumber, c.EngineNumber,</t>
  </si>
  <si>
    <t>where a.AgreementNumber = '0000960/4/08/02/2023'</t>
  </si>
  <si>
    <t>on x.ChassisNumber = y.ChassisNumber</t>
  </si>
  <si>
    <t>and x.EngineNumber = y.EngineNumber</t>
  </si>
  <si>
    <t>D:\OPERATION-OLS\CMDB-TICKETS\S0327096 - Migrasi Data MFAPPL ke OLSS (Agreement KTB Agr 960408)</t>
  </si>
  <si>
    <t>update Tb_OPL_Unit set EndSTNK = '2024-03-27', EndKEUR = '2023-10-06', RemarksSys = case when RemarksSys is null then 'S0327096' else RemarksSys + '-S0327096' end where IdTb_OPL_Unit = 20059;</t>
  </si>
  <si>
    <t>update Tb_OPL_Unit set EndSTNK = '2024-03-27', EndKEUR = '2023-10-06', RemarksSys = case when RemarksSys is null then 'S0327096' else RemarksSys + '-S0327096' end where IdTb_OPL_Unit = 20057;</t>
  </si>
  <si>
    <t>update Tb_OPL_Unit set EndSTNK = '2024-03-27', EndKEUR = '2023-10-06', RemarksSys = case when RemarksSys is null then 'S0327096' else RemarksSys + '-S0327096' end where IdTb_OPL_Unit = 20058;</t>
  </si>
  <si>
    <t>update Tb_OPL_Unit set EndSTNK = '2024-03-10', EndKEUR = '2023-09-20', RemarksSys = case when RemarksSys is null then 'S0327096' else RemarksSys + '-S0327096' end where IdTb_OPL_Unit = 20056;</t>
  </si>
  <si>
    <t>update Tb_OPL_Unit set EndSTNK = '2024-03-10', EndKEUR = '2023-09-20', RemarksSys = case when RemarksSys is null then 'S0327096' else RemarksSys + '-S0327096' end where IdTb_OPL_Unit = 20055;</t>
  </si>
  <si>
    <t>update Tb_OPL_Unit set EndSTNK = '2024-02-24', EndKEUR = '2023-09-28', RemarksSys = case when RemarksSys is null then 'S0327096' else RemarksSys + '-S0327096' end where IdTb_OPL_Unit = 20054;</t>
  </si>
  <si>
    <t>update Tb_OPL_Unit set EndSTNK = '2024-03-14', RemarksSys = case when RemarksSys is null then 'S0327096' else RemarksSys + '-S0327096' end where IdTb_OPL_Unit = 20062;</t>
  </si>
  <si>
    <t>update Tb_OPL_Unit set EndSTNK = '2024-03-14', EndKEUR = '2023-09-28', RemarksSys = case when RemarksSys is null then 'S0327096' else RemarksSys + '-S0327096' end where IdTb_OPL_Unit = 20061;</t>
  </si>
  <si>
    <t>update Tb_OPL_Unit set EndSTNK = '2024-03-14', EndKEUR = '2023-09-28', RemarksSys = case when RemarksSys is null then 'S0327096' else RemarksSys + '-S0327096' end where IdTb_OPL_Unit = 20063;</t>
  </si>
  <si>
    <t>update Tb_OPL_Unit set EndSTNK = '2024-03-14', RemarksSys = case when RemarksSys is null then 'S0327096' else RemarksSys + '-S0327096' end where IdTb_OPL_Unit = 20064;</t>
  </si>
  <si>
    <t>update Tb_OPL_Unit set EndSTNK = '2024-03-14', EndKEUR = '2023-09-28', RemarksSys = case when RemarksSys is null then 'S0327096' else RemarksSys + '-S0327096' end where IdTb_OPL_Unit = 20060;</t>
  </si>
  <si>
    <t>RE: REVISI INVOICE HUBER INKS INDONESIA. PT - 0000977/4/01/03/2022 PERIODE MARET 2023 (NILAI PRORATE)</t>
  </si>
  <si>
    <t>'45843/INV/JKC/03/2023'</t>
  </si>
  <si>
    <t>S0327656 - REVISI INVOICE HUBER INKS INDONESIA. PT - 0000977/4/01/03/2022 PERIODE MARET 2023 (NILAI PRORATE)</t>
  </si>
  <si>
    <t>where a.OPLCalculationNumber = '00041/OCN/01/01/2023';</t>
  </si>
  <si>
    <t>where IdOPLCalculation = 9260;</t>
  </si>
  <si>
    <t>Produced by Aryo Budi Dwi Prasetyo on April 17, 2023, 7:59 am</t>
  </si>
  <si>
    <t>0001204/4/01/12/2022</t>
  </si>
  <si>
    <t>REVISI INVOICE PT. SARIHUSADA GENERASI MAHARDHIKA - 0000597/4/10/01/2023 PERIODE MARET 2023 (NILAI PRORATE)</t>
  </si>
  <si>
    <t>46900/INV/JKS/03/2023</t>
  </si>
  <si>
    <t>S0328134</t>
  </si>
  <si>
    <t>RE: REVISI INVOICE PT. SARIHUSADA GENERASI MAHARDHIKA - 0000597/4/10/01/2023 PERIODE MARET 2023 (NILAI PRORATE)</t>
  </si>
  <si>
    <t>S0328134 - REVISI INVOICE PT. SARIHUSADA GENERASI MAHARDHIKA - 0000597/4/10/01/2023 PERIODE MARET 2023 (NILAI PRORATE)</t>
  </si>
  <si>
    <t>where a.IdTb_BIL_InvoiceReceipt = 71119;</t>
  </si>
  <si>
    <t>ED6C5906-AFC2-44BA-9C44-341D2524ED1D</t>
  </si>
  <si>
    <t>46900/KW/JKS/03/2023</t>
  </si>
  <si>
    <t>46900/OPL/JKS/03/2023</t>
  </si>
  <si>
    <t>0x0000000005863EA3</t>
  </si>
  <si>
    <t>Tidak Bisa send to staging status di menu Monitor Agreement Integration di OLSS</t>
  </si>
  <si>
    <t>Service Request S0328134 - RE: REVISI INVOICE PT. SARIHUSADA GENERASI MAHARDHIKA - 0000597/4/10/01/2023 PERIODE MARET 2023 (NILAI PRORATE)</t>
  </si>
  <si>
    <t>EndPeriod = '2023-03-01' -- '2023-03-23'</t>
  </si>
  <si>
    <t>where IdTb_BIL_PayScheduleDtl = 402385;</t>
  </si>
  <si>
    <t>where IdTb_BIL_InvoiceReceipt = 71119;</t>
  </si>
  <si>
    <t>S0328141</t>
  </si>
  <si>
    <t xml:space="preserve">Failed! ORA-00001: unique constraint (OLSS_MFAPPL.IX_PRODUCT_MODELS) violated </t>
  </si>
  <si>
    <t>S0328141 - Agreement Cannot Send to MFAPPL Staging #313706</t>
  </si>
  <si>
    <t>Agreement Cannot Send to MFAPPL Staging #313706</t>
  </si>
  <si>
    <t>Mengubah Kondisi Unit #313875</t>
  </si>
  <si>
    <t>S0328160</t>
  </si>
  <si>
    <t>Revise Unit Lease Category #313875</t>
  </si>
  <si>
    <t>S0328160 - Revise Unit Lease Category #313875</t>
  </si>
  <si>
    <t>RE: Service Request S0328141 RE: Tidak Bisa send to staging status di menu Monitor Agreement Integration di OLSS</t>
  </si>
  <si>
    <t>RE: Service Request S0328134 - RE: REVISI INVOICE PT. SARIHUSADA GENERASI MAHARDHIKA - 0000597/4/10/01/2023 PERIODE MARET 2023 (NILAI PRORATE)</t>
  </si>
  <si>
    <t xml:space="preserve">REVISI TAHUN KENDARAAN #314072 </t>
  </si>
  <si>
    <t>S0328272</t>
  </si>
  <si>
    <t>S0328272 - Revise Unit Year #314072</t>
  </si>
  <si>
    <t>0000544/4/10/09/2022</t>
  </si>
  <si>
    <t xml:space="preserve">0000607/4/10/01/2023 </t>
  </si>
  <si>
    <t>2021</t>
  </si>
  <si>
    <t>Bantuan Pengecekan agr 0001324/4/01/05/2023 #314101</t>
  </si>
  <si>
    <t>0001324/4/01/05/2023</t>
  </si>
  <si>
    <t>S0328282</t>
  </si>
  <si>
    <t>Revise Unit Year #314072</t>
  </si>
  <si>
    <t>Check PO Cannot Appear in OLSS #314101</t>
  </si>
  <si>
    <t>S0328282 - Check PO Cannot Appear in OLSS #314101</t>
  </si>
  <si>
    <t>Perubahan Qty Unit Pada SKD 000438/4/10/09/2022</t>
  </si>
  <si>
    <t>000438/4/10/09/2022</t>
  </si>
  <si>
    <t>S0328283</t>
  </si>
  <si>
    <t>Revise Unit Quantity in SKD 000438/4/10/09/2022 #314110</t>
  </si>
  <si>
    <t>S0328283 - Revise Unit Quantity in SKD 000438/4/10/09/2022 #314110</t>
  </si>
  <si>
    <t>Produced by Aryo Budi Dwi Prasetyo on April 18, 2023, 8:12 am</t>
  </si>
  <si>
    <t>a.SendToStaging</t>
  </si>
  <si>
    <t>where a.AgreementNumber = '0001324/4/01/05/2023';</t>
  </si>
  <si>
    <t>select a.AgreementNumber, a.IdTb_OPL_Status,</t>
  </si>
  <si>
    <t>a.StartPeriodDate, a.EndPeriodDate, a.BASTDate,</t>
  </si>
  <si>
    <t>d.IdTb_MGT_UnitPrep,</t>
  </si>
  <si>
    <t>join Tb_PRO_PO b</t>
  </si>
  <si>
    <t>join Tb_PRO_PODtl c</t>
  </si>
  <si>
    <t>on b.IdTb_PRO_PO = c.IdTb_PRO_PO</t>
  </si>
  <si>
    <t>join Tb_MGT_UnitPrep d</t>
  </si>
  <si>
    <t>and c.IdTb_PRO_PODtl = d.IdTb_PRO_PODtl</t>
  </si>
  <si>
    <t>d.RemarksSys,</t>
  </si>
  <si>
    <t>D:\OPERATION-OLS\CMDB-TICKETS\S0328282 - Check PO Cannot Appear in OLSS #314101</t>
  </si>
  <si>
    <t>d.DeliveryPeriod, d.BASTPlanDate,</t>
  </si>
  <si>
    <t>select cast('2023-05-10' as datetime) + 30</t>
  </si>
  <si>
    <t xml:space="preserve">b.PONumber, b.PODate, b.DeliveryPeriod, b.POStatus, </t>
  </si>
  <si>
    <t>PONumber</t>
  </si>
  <si>
    <t>00216/PO/UNT/JKC/04/2023</t>
  </si>
  <si>
    <t>RE: Service Request S0328282 created successfullyRE: Bantuan Pengecekan agr 0001324/4/01/05/2023 #314101</t>
  </si>
  <si>
    <t>3.5</t>
  </si>
  <si>
    <t>Year BEFORE</t>
  </si>
  <si>
    <t>Year AFTER</t>
  </si>
  <si>
    <t>D:\OPERATION-OLS\CMDB-TICKETS\S0328272 - Revise Unit Year #314072</t>
  </si>
  <si>
    <t>update Product</t>
  </si>
  <si>
    <t>ModelYear = '2022-03-01' -- '2021-03-01'</t>
  </si>
  <si>
    <t>where IdProduct = 1637;</t>
  </si>
  <si>
    <t xml:space="preserve">RE: Service Request S0328272 created successfullyRE: REVISI TAHUN KENDARAAN #314072 </t>
  </si>
  <si>
    <t>Dennis Stephanus</t>
  </si>
  <si>
    <t>Revisi Kelurahan menjadi TIRTOMARTANI (sesuai NPWP)</t>
  </si>
  <si>
    <t>S0328315</t>
  </si>
  <si>
    <t>Produced by Aryo Budi Dwi Prasetyo on April 19, 2023, 7:42 am</t>
  </si>
  <si>
    <t>Incidents: SDA_INCIDENTS_ASSIGNED (14 rows)</t>
  </si>
  <si>
    <t>RE: [Eforms #312204] Ticket Assignment Revisi Kelurahan LOS R3 - Dharmamulia Prima Karya from Dennis Stephanus</t>
  </si>
  <si>
    <t>S0328315 - Revisi Kelurahan menjadi TIRTOMARTANI (sesuai NPWP)</t>
  </si>
  <si>
    <t>RE: Service Request S0328315 RE: [Eforms #312204] Ticket Assignment Revisi Kelurahan LOS R3 - Dharmamulia Prima Karya from Dennis Stephanus</t>
  </si>
  <si>
    <r>
      <rPr>
        <b/>
        <sz val="11"/>
        <color rgb="FFFF0000"/>
        <rFont val="Calibri"/>
        <family val="2"/>
        <scheme val="minor"/>
      </rPr>
      <t>20230419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</si>
  <si>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</si>
  <si>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</si>
  <si>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2023-04-20</t>
    </r>
    <r>
      <rPr>
        <sz val="11"/>
        <color theme="1"/>
        <rFont val="Consolas"/>
        <family val="3"/>
      </rPr>
      <t>'</t>
    </r>
  </si>
  <si>
    <t>update Tb_MGT_UnitPrep</t>
  </si>
  <si>
    <t>BASTPlanDate = '2023-06-03' -- '2023-06-09'</t>
  </si>
  <si>
    <t>where IdTb_MGT_UnitPrep = 6026;</t>
  </si>
  <si>
    <t>Perubahan Data Maintenance Koperasi Jasa Pegawai PT Swadharma Sarana Informatika</t>
  </si>
  <si>
    <t>0000554/4/10/04/2023</t>
  </si>
  <si>
    <t>4</t>
  </si>
  <si>
    <t>Request Penghapusan Memo Dispose unit di OLSS</t>
  </si>
  <si>
    <t>00055/COP/63/2023</t>
  </si>
  <si>
    <t>00057/COP/65/2023</t>
  </si>
  <si>
    <t>S0328610</t>
  </si>
  <si>
    <t>Revise Quantity in SKD #314821</t>
  </si>
  <si>
    <t>S0328610 - Revise Quantity in SKD #314821</t>
  </si>
  <si>
    <t>S0328611</t>
  </si>
  <si>
    <t>S0328611 - Remove Unit Dispose Memo in OLSS #314826</t>
  </si>
  <si>
    <t>Remove Unit Dispose Memo in OLSS #314826</t>
  </si>
  <si>
    <t>RemarksSys = case when RemarksSys is null then 'S0328610' else RemarksSys + '-S0328610' end</t>
  </si>
  <si>
    <r>
      <t>where a.SKDNo = '</t>
    </r>
    <r>
      <rPr>
        <b/>
        <sz val="11"/>
        <color theme="1"/>
        <rFont val="Consolas"/>
        <family val="3"/>
      </rPr>
      <t>0000554/4/10/04/2023</t>
    </r>
    <r>
      <rPr>
        <sz val="11"/>
        <color theme="1"/>
        <rFont val="Consolas"/>
        <family val="3"/>
      </rPr>
      <t>';</t>
    </r>
  </si>
  <si>
    <t>D:\OPERATION-OLS\CMDB-TICKETS\S0328610 - Revise Quantity in SKD #314821</t>
  </si>
  <si>
    <t>Qty = 4, -- 5</t>
  </si>
  <si>
    <t>where IdTb_MKT_SKD = 5974;</t>
  </si>
  <si>
    <t>RE: Service Request S0328610 RE: Perubahan Data Maintenance Koperasi Jasa Pegawai PT Swadharma Sarana Informatika</t>
  </si>
  <si>
    <r>
      <t>where a.MemoNumber in ('</t>
    </r>
    <r>
      <rPr>
        <b/>
        <sz val="11"/>
        <color theme="1"/>
        <rFont val="Consolas"/>
        <family val="3"/>
      </rPr>
      <t>00055/COP/63/2023</t>
    </r>
    <r>
      <rPr>
        <sz val="11"/>
        <color theme="1"/>
        <rFont val="Consolas"/>
        <family val="3"/>
      </rPr>
      <t>', '</t>
    </r>
    <r>
      <rPr>
        <b/>
        <sz val="11"/>
        <color theme="1"/>
        <rFont val="Consolas"/>
        <family val="3"/>
      </rPr>
      <t>00057/COP/65/2023</t>
    </r>
    <r>
      <rPr>
        <sz val="11"/>
        <color theme="1"/>
        <rFont val="Consolas"/>
        <family val="3"/>
      </rPr>
      <t>');</t>
    </r>
  </si>
  <si>
    <t>a.*</t>
  </si>
  <si>
    <t>c.*</t>
  </si>
  <si>
    <t>b.*</t>
  </si>
  <si>
    <t>delete from Tb_DIS_AssetSelling</t>
  </si>
  <si>
    <t>where IdTb_DIS_AssetSelling in (1193, 1195);</t>
  </si>
  <si>
    <t>delete from Tb_DIS_Agreement</t>
  </si>
  <si>
    <t>where IdTb_DIS_Agreement in (</t>
  </si>
  <si>
    <t>8817,</t>
  </si>
  <si>
    <t>8818,</t>
  </si>
  <si>
    <t>8820,</t>
  </si>
  <si>
    <t>8821,</t>
  </si>
  <si>
    <t>8822,</t>
  </si>
  <si>
    <t>8823,</t>
  </si>
  <si>
    <t>8824,</t>
  </si>
  <si>
    <t>8825,</t>
  </si>
  <si>
    <t>delete from Tb_DIS_Buyers</t>
  </si>
  <si>
    <t>where IdTb_DIS_Buyers in (</t>
  </si>
  <si>
    <t>3160,</t>
  </si>
  <si>
    <t>3161,</t>
  </si>
  <si>
    <t>3163,</t>
  </si>
  <si>
    <t>3164,</t>
  </si>
  <si>
    <t>3165,</t>
  </si>
  <si>
    <t>3166,</t>
  </si>
  <si>
    <t>3167,</t>
  </si>
  <si>
    <t>3168,</t>
  </si>
  <si>
    <t>D:\OPERATION-OLS\CMDB-TICKETS\S0328611 - Remove Unit Dispose Memo in OLSS #314826</t>
  </si>
  <si>
    <t>RE: Service Request S0328611  RE: Request Penghapusan Memo Dispose unit di OLSS</t>
  </si>
  <si>
    <t>Mengubah Qty Unit #314960</t>
  </si>
  <si>
    <t>S0328829</t>
  </si>
  <si>
    <t>Revise Unit Quantity #314960</t>
  </si>
  <si>
    <t>S0328829 - Revise Unit Quantity #314960</t>
  </si>
  <si>
    <t>D:\OPERATION-OLS\CMDB-TICKETS\S0328829 - Revise Unit Quantity #314960</t>
  </si>
  <si>
    <t>select b.IdTb_MGT_UnitPrep,</t>
  </si>
  <si>
    <t>b.PONumber, b.PODtlName, b.Qty,</t>
  </si>
  <si>
    <t>where a.AgreementNumber = '0000588/4/10/12/2022';</t>
  </si>
  <si>
    <t>RemarksSys = case when RemarksSys is null then 'S0328829' else RemarksSys + '-S0328829' end</t>
  </si>
  <si>
    <t>where IdOPLAgreement = 4770;</t>
  </si>
  <si>
    <t>--collback tran;</t>
  </si>
  <si>
    <t>RE: Service Request S0328829 RE: Mengubah Qty Unit #314960</t>
  </si>
  <si>
    <t>RE: Service Request S0326997 - RE: Staging invoice PASIFIK SATELIT NUSANTARA. PT 0001298/4/01/01/2023</t>
  </si>
  <si>
    <t>Service Request S0327312  RE: REVISI INVOICE KINARYA SELARAS PIRANTI - 0000170/4/04/01/2023</t>
  </si>
  <si>
    <t>RE: Service Request S0327397 - RE: STAGING INVOICE GABUNGAN PRORATE PT. SICEPAT EKSPRES INDONESIA - MARET 2023</t>
  </si>
  <si>
    <t>BASTTotal = 1,</t>
  </si>
  <si>
    <t>BASTRemaining = 1</t>
  </si>
  <si>
    <t>BASTRemaining = 0</t>
  </si>
  <si>
    <t>where IdTb_MGT_UnitPrep = 5936;</t>
  </si>
  <si>
    <t>#Ticket Eform 315121</t>
  </si>
  <si>
    <t>S0328875</t>
  </si>
  <si>
    <t>Nopol B2653UZT Data STNK tidak bisa di save (tombol save tidak merespont)</t>
  </si>
  <si>
    <t>S0328875 - Nopol B2653UZT Data STNK tidak bisa di save (tombol save tidak merespont)</t>
  </si>
  <si>
    <t>revisi quantity di bagian agreement #315143</t>
  </si>
  <si>
    <t>S0328883</t>
  </si>
  <si>
    <t>RE: Service Request S0320419 RE: Maintenace Expense Data Period Feb 2023</t>
  </si>
  <si>
    <t>S0328985</t>
  </si>
  <si>
    <t>Joko Mulyanto</t>
  </si>
  <si>
    <t>Maintenace Expense Data Period March 2023</t>
  </si>
  <si>
    <t>Shinta Weila</t>
  </si>
  <si>
    <t>Produced by Aryo Budi Dwi Prasetyo on April 20, 2023, 9:32 am</t>
  </si>
  <si>
    <t>S0328985 - Maintenace Expense Data Period March 2023</t>
  </si>
  <si>
    <t xml:space="preserve">perpindahan agreement dari disposal ke opl unit #315274 </t>
  </si>
  <si>
    <t>S0328991</t>
  </si>
  <si>
    <t>S0328991 - Remove Unit from Disposal to OPL Unit #315274</t>
  </si>
  <si>
    <t>Remove Unit from Disposal to OPL Unit #315274</t>
  </si>
  <si>
    <t xml:space="preserve">RE: perpindahan agreement dari disposal ke opl unit #315274 </t>
  </si>
  <si>
    <t xml:space="preserve">Service Request S0328991 RE: perpindahan agreement dari disposal ke opl unit #315274 </t>
  </si>
  <si>
    <t>D:\OPERATION-OLS\CMDB-TICKETS\S0328985 - Maintenace Expense Data Period March 2023</t>
  </si>
  <si>
    <t>00040/OCN/01/01/2023</t>
  </si>
  <si>
    <t>Request Pak Haris</t>
  </si>
  <si>
    <r>
      <t>where a.OPLCalculationNumber = '</t>
    </r>
    <r>
      <rPr>
        <b/>
        <sz val="11"/>
        <color theme="1"/>
        <rFont val="Consolas"/>
        <family val="3"/>
      </rPr>
      <t>00040/OCN/01/01/2023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</si>
  <si>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9259</t>
    </r>
    <r>
      <rPr>
        <sz val="11"/>
        <color theme="1"/>
        <rFont val="Consolas"/>
        <family val="3"/>
      </rPr>
      <t>;</t>
    </r>
  </si>
  <si>
    <t>RE: Service Request S0328985 RE: Service Request S0320419 RE: Maintenace Expense Data Period Feb 2023</t>
  </si>
  <si>
    <t>0001310/4/01/03/2023</t>
  </si>
  <si>
    <t>B2825PKZ</t>
  </si>
  <si>
    <t>B2827PKZ</t>
  </si>
  <si>
    <t>MK2NCXTARMJ002338</t>
  </si>
  <si>
    <t>4A91JG5825</t>
  </si>
  <si>
    <t>4A91KAB2494</t>
  </si>
  <si>
    <t>KT8412ZB</t>
  </si>
  <si>
    <t>KT8413ZB</t>
  </si>
  <si>
    <t>MR0KB8CD2P1217586</t>
  </si>
  <si>
    <t>MR0KB8CD3P1142686</t>
  </si>
  <si>
    <t>2GD1365669</t>
  </si>
  <si>
    <t>2GD5379167</t>
  </si>
  <si>
    <t>0000438/4/10/09/2022</t>
  </si>
  <si>
    <t>FW: [Eforms #314110] Ticket Assignment Perubahan Qty Unit Pada SKD 000438/4/10/09/2022 from Isabela</t>
  </si>
  <si>
    <t>D:\OPERATION-OLS\CMDB-TICKETS\S0328991 - Remove Unit from Disposal to OPL Unit #315274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</si>
  <si>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</si>
  <si>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</si>
  <si>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</si>
  <si>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</si>
  <si>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</si>
  <si>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</si>
  <si>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</si>
  <si>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</si>
  <si>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</si>
  <si>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</si>
  <si>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</si>
  <si>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</si>
  <si>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f.IdTb_MGT_DailyRecordCar,</t>
  </si>
  <si>
    <t>f.Allocation, g.StatusDescription AllocationDesc,</t>
  </si>
  <si>
    <t>f.[Status], h.StatusDescription,</t>
  </si>
  <si>
    <t>join TB_MGT_DailyRecordCar f</t>
  </si>
  <si>
    <t>on a.IdOPLAgreement = f.IdOPLAgreement</t>
  </si>
  <si>
    <t>and c.IdTb_OPL_Unit = f.IdTb_OPL_Unit</t>
  </si>
  <si>
    <t>join Tb_OPL_Status g</t>
  </si>
  <si>
    <t>on g.StatusCode = 'S1'</t>
  </si>
  <si>
    <t>and f.Allocation = g.IdTb_OPL_Status</t>
  </si>
  <si>
    <t>join Tb_OPL_Status h</t>
  </si>
  <si>
    <t>on h.StatusCode in (</t>
  </si>
  <si>
    <t>and f.[Status] = h.IdTb_OPL_Status</t>
  </si>
  <si>
    <t>Allocation</t>
  </si>
  <si>
    <t>47</t>
  </si>
  <si>
    <t>AllocationDesc</t>
  </si>
  <si>
    <t>StatusDescription</t>
  </si>
  <si>
    <t>Disposal</t>
  </si>
  <si>
    <t>Transfer to New Agreement</t>
  </si>
  <si>
    <t>44</t>
  </si>
  <si>
    <t>72</t>
  </si>
  <si>
    <t>48</t>
  </si>
  <si>
    <t>In Use/ Running Contract</t>
  </si>
  <si>
    <t>Active</t>
  </si>
  <si>
    <r>
      <t>where a.AgreementNumber = '</t>
    </r>
    <r>
      <rPr>
        <b/>
        <sz val="11"/>
        <color theme="1"/>
        <rFont val="Consolas"/>
        <family val="3"/>
      </rPr>
      <t>0001310/4/01/03/2023</t>
    </r>
    <r>
      <rPr>
        <sz val="11"/>
        <color theme="1"/>
        <rFont val="Consolas"/>
        <family val="3"/>
      </rPr>
      <t>';</t>
    </r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</si>
  <si>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20073;</t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</si>
  <si>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20074;</t>
  </si>
  <si>
    <t>update OPLUObjectLease set Remarks = 'MR0KB8CD2P1217586', EngineNumber = '2GD1365669', IdentityPoliceNumber = 'KT8412ZB', RemarksSys = case when RemarksSys is null then 'S0328991' else RemarksSys + '-S0328991' end where IdUObjLease = 20707;</t>
  </si>
  <si>
    <t>update OPLUObjectLease set Remarks = 'MR0KB8CD2P1217586', EngineNumber = '2GD1365669', IdentityPoliceNumber = 'KT8412ZB', RemarksSys = case when RemarksSys is null then 'S0328991' else RemarksSys + '-S0328991' end where IdUObjLease = 20708;</t>
  </si>
  <si>
    <t>update Tb_MGT_DailyRecordCar set Allocation = 44, [Status] = 48 where IdTb_MGT_DailyRecordCar = 12414;</t>
  </si>
  <si>
    <t>update Tb_MGT_DailyRecordCar set Allocation = 44, [Status] = 48 where IdTb_MGT_DailyRecordCar = 12415;</t>
  </si>
  <si>
    <t xml:space="preserve">RE: Service Request S0328991 RE: perpindahan agreement dari disposal ke opl unit #315274 </t>
  </si>
  <si>
    <t>Request Pak Riona</t>
  </si>
  <si>
    <t>69573,</t>
  </si>
  <si>
    <t>69574,</t>
  </si>
  <si>
    <t>69618,</t>
  </si>
  <si>
    <t>69730,</t>
  </si>
  <si>
    <t>69832,</t>
  </si>
  <si>
    <t>69843,</t>
  </si>
  <si>
    <t>69848,</t>
  </si>
  <si>
    <t>9BC3DB28-7EE2-4830-BBC4-8234FF1C406A</t>
  </si>
  <si>
    <t>0x00000000058A71E0</t>
  </si>
  <si>
    <t>186835E7-C432-474E-8969-09F993586193</t>
  </si>
  <si>
    <t>0x00000000058A7202</t>
  </si>
  <si>
    <t>F3EF85BF-F516-4D4F-B7E1-C5102E4D8634</t>
  </si>
  <si>
    <t>0x00000000058A71DB</t>
  </si>
  <si>
    <t>8B26B437-9100-42DA-97E8-6FD2BDAF622B</t>
  </si>
  <si>
    <t>0x00000000058A71B9</t>
  </si>
  <si>
    <t>111EDE35-0E66-4474-951F-17398861A8B7</t>
  </si>
  <si>
    <t>0x00000000058A71B8</t>
  </si>
  <si>
    <t>D323A765-9847-4E8B-9F7E-4142B24E477D</t>
  </si>
  <si>
    <t>0x00000000058A71DC</t>
  </si>
  <si>
    <t>0880ECFA-556D-4B21-9D51-CB9C64273796</t>
  </si>
  <si>
    <t>0x00000000058A71BC</t>
  </si>
  <si>
    <t>3D33A4BA-803D-4CA8-AF91-700FAEBEF7F8</t>
  </si>
  <si>
    <t>0x00000000058A721C</t>
  </si>
  <si>
    <t>69866</t>
  </si>
  <si>
    <t>PaymentSchedule = '2023-05-14' -- '2023-05-16'</t>
  </si>
  <si>
    <t>where IdTb_BIL_PayScheduleDtl = 369091;</t>
  </si>
  <si>
    <t>RE: Service Request S0325531-RE:[URGENT] Penerbitan invoice billing APRIL 2023 kontrak lebih cepat PT. GLOBAL JET CARGO - No TIKET #308117 (MFAPPL Support) dan No TIKET #308121</t>
  </si>
  <si>
    <t xml:space="preserve">0000037/4/38/02/2023 </t>
  </si>
  <si>
    <t>0000029/4/38/02/2023</t>
  </si>
  <si>
    <t>0000030/4/38/02/2023</t>
  </si>
  <si>
    <t>0000033/4/38/02/2023</t>
  </si>
  <si>
    <t xml:space="preserve">0000027/4/38/02/2023 </t>
  </si>
  <si>
    <t xml:space="preserve">0000032/4/38/02/2023 </t>
  </si>
  <si>
    <t>0000034/4/38/02/2023</t>
  </si>
  <si>
    <t>0000028/4/38/02/2023</t>
  </si>
  <si>
    <t>'0000037/4/38/02/2023',</t>
  </si>
  <si>
    <t>'0000029/4/38/02/2023',</t>
  </si>
  <si>
    <t>'0000030/4/38/02/2023',</t>
  </si>
  <si>
    <t>'0000033/4/38/02/2023',</t>
  </si>
  <si>
    <t>'0000031/4/38/02/2023',</t>
  </si>
  <si>
    <t>'0000034/4/38/02/2023',</t>
  </si>
  <si>
    <t>'0000028/4/38/02/2023',</t>
  </si>
  <si>
    <t>'0000032/4/38/02/2023',</t>
  </si>
  <si>
    <t>''</t>
  </si>
  <si>
    <t>;</t>
  </si>
  <si>
    <t>0000037/4/38/02/2023</t>
  </si>
  <si>
    <t>0000032/4/38/02/2023</t>
  </si>
  <si>
    <t>48501/INV/MD3/04/2023</t>
  </si>
  <si>
    <t>48502/INV/MD3/04/2023</t>
  </si>
  <si>
    <t>48503/INV/MD3/04/2023</t>
  </si>
  <si>
    <t>48504/INV/MD3/04/2023</t>
  </si>
  <si>
    <t>48505/INV/MD3/04/2023</t>
  </si>
  <si>
    <t>48506/INV/MD3/04/2023</t>
  </si>
  <si>
    <t>48507/INV/MD3/04/2023</t>
  </si>
  <si>
    <t>47527/INV/MD3/04/2023</t>
  </si>
  <si>
    <t>47537/INV/MD3/04/2023</t>
  </si>
  <si>
    <t>47542/INV/MD3/04/2023</t>
  </si>
  <si>
    <t>Revisi unit #315541</t>
  </si>
  <si>
    <t>S0329047</t>
  </si>
  <si>
    <t>0000984/4/08/03/2023</t>
  </si>
  <si>
    <t>a.AgreementNumber, b.IdTb_MGT_UnitPrep,</t>
  </si>
  <si>
    <t>b.Qty, b.BASTTotal, b.BASTRemaining,</t>
  </si>
  <si>
    <r>
      <t>where a.AgreementNumber = '</t>
    </r>
    <r>
      <rPr>
        <b/>
        <sz val="11"/>
        <color theme="1"/>
        <rFont val="Consolas"/>
        <family val="3"/>
      </rPr>
      <t>0000984/4/08/03/2023</t>
    </r>
    <r>
      <rPr>
        <sz val="11"/>
        <color theme="1"/>
        <rFont val="Consolas"/>
        <family val="3"/>
      </rPr>
      <t>';</t>
    </r>
  </si>
  <si>
    <t>Revise BAST Unit Quantity #315541</t>
  </si>
  <si>
    <t>S0329047 - Revise BAST Unit Quantity #315541</t>
  </si>
  <si>
    <t>D:\OPERATION-OLS\CMDB-TICKETS\S0329047 - Revise BAST Unit Quantity #315541</t>
  </si>
  <si>
    <t>BASTTotal = 1, -- 2</t>
  </si>
  <si>
    <t>BASTRemaining = 1, -- 2</t>
  </si>
  <si>
    <t>RemarksSys = case when RemarksSys is null then 'S0329047' else RemarksSys + '-S0329047' end</t>
  </si>
  <si>
    <t>where IdTb_MGT_UnitPrep = 5961;</t>
  </si>
  <si>
    <t>RE: Service Request S0329047 RE: Revisi unit #315541</t>
  </si>
  <si>
    <t>Produced by Aryo Budi Dwi Prasetyo on April 27, 2023, 8:08 am</t>
  </si>
  <si>
    <t>Incidents: SDA_INCIDENTS_ASSIGNED (8 rows)</t>
  </si>
  <si>
    <r>
      <rPr>
        <b/>
        <sz val="11"/>
        <color rgb="FFFF0000"/>
        <rFont val="Calibri"/>
        <family val="2"/>
        <scheme val="minor"/>
      </rPr>
      <t>20230427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</si>
  <si>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</si>
  <si>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</si>
  <si>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</si>
  <si>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</si>
  <si>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</si>
  <si>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</si>
  <si>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2023-04-29</t>
    </r>
    <r>
      <rPr>
        <sz val="11"/>
        <color theme="1"/>
        <rFont val="Consolas"/>
        <family val="3"/>
      </rPr>
      <t>'</t>
    </r>
  </si>
  <si>
    <t>data maintenance #315614</t>
  </si>
  <si>
    <t>AgreementDate</t>
  </si>
  <si>
    <t>2023-04-14</t>
  </si>
  <si>
    <t>2023-04-17</t>
  </si>
  <si>
    <t>0000043/4/38/04/2023</t>
  </si>
  <si>
    <t>a.AgreementDate, a.RemarksSys</t>
  </si>
  <si>
    <t>where a.AgreementNumber = '0000043/4/38/04/2023';</t>
  </si>
  <si>
    <t>S0329308</t>
  </si>
  <si>
    <t>Revise Agreement Date #315614</t>
  </si>
  <si>
    <t>S0329308 - Revise Agreement Date #315614</t>
  </si>
  <si>
    <t>D:\OPERATION-OLS\CMDB-TICKETS\S0329308 - Revise Agreement Date #315614</t>
  </si>
  <si>
    <t>AgreementDate = '2023-04-17', -- 2023-04-14</t>
  </si>
  <si>
    <t>RemarksSys = case when RemarksSys is null then 'S0329308' else RemarksSys + '-S0329308' end</t>
  </si>
  <si>
    <t>where AgreementNumber = '0000043/4/38/04/2023';</t>
  </si>
  <si>
    <t>RE: Service Request S0329308 RE: data maintenance #315614</t>
  </si>
  <si>
    <t>data maintenance #315719</t>
  </si>
  <si>
    <t>0000568/4/10/11/2022</t>
  </si>
  <si>
    <t>S0329329</t>
  </si>
  <si>
    <t>Revise BAST Quantity #315719</t>
  </si>
  <si>
    <t>S0329329 - Revise BAST Quantity #315719</t>
  </si>
  <si>
    <t>D:\OPERATION-OLS\CMDB-TICKETS\S0329329 - Revise BAST Quantity #315719</t>
  </si>
  <si>
    <r>
      <t>where a.AgreementNumber = '</t>
    </r>
    <r>
      <rPr>
        <b/>
        <sz val="11"/>
        <color theme="1"/>
        <rFont val="Consolas"/>
        <family val="3"/>
      </rPr>
      <t>0000568/4/10/11/2022</t>
    </r>
    <r>
      <rPr>
        <sz val="11"/>
        <color theme="1"/>
        <rFont val="Consolas"/>
        <family val="3"/>
      </rPr>
      <t>';</t>
    </r>
  </si>
  <si>
    <t>left join Product c</t>
  </si>
  <si>
    <t>c.ProductCode, c.ModelCode, c.ModelName</t>
  </si>
  <si>
    <t>BASTTotal = 2, -- 3</t>
  </si>
  <si>
    <t>BASTRemaining = 2, -- 3</t>
  </si>
  <si>
    <t>RemarksSys = case when RemarksSys is null then 'S0329329' else RemarksSys + '-S0329329' end</t>
  </si>
  <si>
    <t>where IdTb_MGT_UnitPrep in (5950, 5953);</t>
  </si>
  <si>
    <t>BASTRemaining = 0, -- 1</t>
  </si>
  <si>
    <t>where IdTb_MGT_UnitPrep in (5952);</t>
  </si>
  <si>
    <t>RE: Service Request S0329329 RE: data maintenance #315719</t>
  </si>
  <si>
    <t>S0328883 - Revise Unit Quantity in Agreement #315143</t>
  </si>
  <si>
    <t>S0329001 - Perubahan Qty Unit Pada SKD 000438/4/10/09/2022</t>
  </si>
  <si>
    <t>S0319672</t>
  </si>
  <si>
    <t>S0329364</t>
  </si>
  <si>
    <t>S0329364 - Revise Quantity in Agreement #315812</t>
  </si>
  <si>
    <t>Revise Quantity in Agreement #315812</t>
  </si>
  <si>
    <t>b.IdOPLAgreementDetails, b.Qty,</t>
  </si>
  <si>
    <t>c.IdTb_PRO_PODtl, c.[Name], c.[Type], c.Qty,</t>
  </si>
  <si>
    <t>c.ModelCode, c.ModelName</t>
  </si>
  <si>
    <t>revisi quantity #315931</t>
  </si>
  <si>
    <t>0000985/4/08/03/2023</t>
  </si>
  <si>
    <t>3</t>
  </si>
  <si>
    <t>Revise Quantity Unit #315931</t>
  </si>
  <si>
    <t>S0329518</t>
  </si>
  <si>
    <t>Produced by Aryo Budi Dwi Prasetyo on April 28, 2023, 7:59 am</t>
  </si>
  <si>
    <t>Incidents: SDA_INCIDENTS_ASSIGNED (4 rows)</t>
  </si>
  <si>
    <t>S0329518 - Revise Quantity Unit #315931</t>
  </si>
  <si>
    <r>
      <t>where a.AgreementNumber = '</t>
    </r>
    <r>
      <rPr>
        <b/>
        <sz val="11"/>
        <color theme="1"/>
        <rFont val="Consolas"/>
        <family val="3"/>
      </rPr>
      <t>0000985/4/08/03/2023</t>
    </r>
    <r>
      <rPr>
        <sz val="11"/>
        <color theme="1"/>
        <rFont val="Consolas"/>
        <family val="3"/>
      </rPr>
      <t>';</t>
    </r>
  </si>
  <si>
    <t>D:\OPERATION-OLS\CMDB-TICKETS\S0329518 - Revise Quantity Unit #315931</t>
  </si>
  <si>
    <t>RemarksSys = case when RemarksSys is null then 'S0329518' else RemarksSys + '-S0329518' end</t>
  </si>
  <si>
    <t>BASTTotal = 3, -- 5</t>
  </si>
  <si>
    <t>BASTRemaining = 3, -- 5</t>
  </si>
  <si>
    <t>where IdTb_MGT_UnitPrep in (5968);</t>
  </si>
  <si>
    <t>where IdOPLAgreementDetails in (243730);</t>
  </si>
  <si>
    <t>where IdTb_PRO_PODtl in (6130, 6131);</t>
  </si>
  <si>
    <t>RE: Service Request S0329518 RE: revisi quantity #315931</t>
  </si>
  <si>
    <t>data maintenance quantity #316018</t>
  </si>
  <si>
    <t>revisi quantity 316032</t>
  </si>
  <si>
    <t>0000990/4/08/03/2023</t>
  </si>
  <si>
    <t>S0329546</t>
  </si>
  <si>
    <t>S0329546 - Revise Unit Quantity #316018</t>
  </si>
  <si>
    <t>S0329547</t>
  </si>
  <si>
    <t>S0329547 - Revise Unit Quantity #316032</t>
  </si>
  <si>
    <t>Revise Unit Quantity #316018</t>
  </si>
  <si>
    <t>Revise Unit Quantity #316032</t>
  </si>
  <si>
    <t>revisi quantity #316041</t>
  </si>
  <si>
    <t>0000963/4/08/02/2023</t>
  </si>
  <si>
    <t>S0329548</t>
  </si>
  <si>
    <t>Revise Unit Quantity #316041</t>
  </si>
  <si>
    <t>S0329548 - Revise Unit Quantity #316041</t>
  </si>
  <si>
    <r>
      <t>where a.AgreementNumber = '</t>
    </r>
    <r>
      <rPr>
        <b/>
        <sz val="11"/>
        <color theme="1"/>
        <rFont val="Consolas"/>
        <family val="3"/>
      </rPr>
      <t>0000990/4/08/03/2023</t>
    </r>
    <r>
      <rPr>
        <sz val="11"/>
        <color theme="1"/>
        <rFont val="Consolas"/>
        <family val="3"/>
      </rPr>
      <t>';</t>
    </r>
  </si>
  <si>
    <t>D:\OPERATION-OLS\CMDB-TICKETS\S0329547 - Revise Unit Quantity #316032</t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</si>
  <si>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</si>
  <si>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</si>
  <si>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</si>
  <si>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>RemarksSys = case when RemarksSys is null then '</t>
    </r>
    <r>
      <rPr>
        <b/>
        <sz val="11"/>
        <color theme="1"/>
        <rFont val="Consolas"/>
        <family val="3"/>
      </rPr>
      <t>S0329547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-S0329547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</si>
  <si>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theme="1"/>
        <rFont val="Consolas"/>
        <family val="3"/>
      </rPr>
      <t>5975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</si>
  <si>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243753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</si>
  <si>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6137</t>
    </r>
    <r>
      <rPr>
        <sz val="11"/>
        <color theme="1"/>
        <rFont val="Consolas"/>
        <family val="3"/>
      </rPr>
      <t>);</t>
    </r>
  </si>
  <si>
    <t>RE: Service Request S0329547 RE: revisi quantity 316032</t>
  </si>
  <si>
    <t>D:\OPERATION-OLS\CMDB-TICKETS\S0329548 - Revise Unit Quantity #316041</t>
  </si>
  <si>
    <r>
      <t>RemarksSys = case when RemarksSys is null then '</t>
    </r>
    <r>
      <rPr>
        <b/>
        <sz val="11"/>
        <color theme="1"/>
        <rFont val="Consolas"/>
        <family val="3"/>
      </rPr>
      <t>S0329548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-S0329548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</si>
  <si>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</si>
  <si>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</si>
  <si>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</si>
  <si>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BASTRemaining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</si>
  <si>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IdTb_MGT_UnitPrep in (</t>
    </r>
    <r>
      <rPr>
        <b/>
        <sz val="11"/>
        <color theme="1"/>
        <rFont val="Consolas"/>
        <family val="3"/>
      </rPr>
      <t>5876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</si>
  <si>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243664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</si>
  <si>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5977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5978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</si>
  <si>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</si>
  <si>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</si>
  <si>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</si>
  <si>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>where 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</si>
  <si>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</si>
  <si>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t xml:space="preserve">FW: 311399 – A3240 - Deactivation Request : Ryan Bagus Setiawan - DSF JHO </t>
  </si>
  <si>
    <t xml:space="preserve">FW: 312580 – A2176 - Deactivation Request : Muda Andika Meiza - DSF JHO </t>
  </si>
  <si>
    <t>RE: Service Request S0329548 RE: revisi quantity #316041</t>
  </si>
  <si>
    <t>S0329572</t>
  </si>
  <si>
    <t>Deactivation Request : Ryan Bagus Setiawan - DSF JHO (OLSS)</t>
  </si>
  <si>
    <t>S0329572 - Deactivation Request : Ryan Bagus Setiawan - DSF JHO (OLSS)</t>
  </si>
  <si>
    <t>S0329573</t>
  </si>
  <si>
    <t>Deactivation Request : Muda Andika Meiza - DSF JHO (OLSS)</t>
  </si>
  <si>
    <t>S0329573 - Deactivation Request : Muda Andika Meiza - DSF JHO (OLSS)</t>
  </si>
  <si>
    <t>47527/INV/MD3/03/2023</t>
  </si>
  <si>
    <t xml:space="preserve">data maintenance #316181 </t>
  </si>
  <si>
    <t xml:space="preserve">RE: data maintenance #316181 </t>
  </si>
  <si>
    <t>'47527/INV/MD3/04/2023'</t>
  </si>
  <si>
    <t>S0329609</t>
  </si>
  <si>
    <t>Revise Agreement Period &amp; BAST Date #316181</t>
  </si>
  <si>
    <t>S0329609 - Revise Agreement Period &amp; BAST Date #316181</t>
  </si>
  <si>
    <t>D:\OPERATION-OLS\CMDB-TICKETS\S0329609 - Revise Agreement Period &amp; BAST Date #316181</t>
  </si>
  <si>
    <t>0001006/4/08/04/2023</t>
  </si>
  <si>
    <t>0001007/4/08/04/2023</t>
  </si>
  <si>
    <t>2023-04-01</t>
  </si>
  <si>
    <t>2023-04-02</t>
  </si>
  <si>
    <t>2027-04-01</t>
  </si>
  <si>
    <t>2027-03-27</t>
  </si>
  <si>
    <t>2023-03-27</t>
  </si>
  <si>
    <t>'0001006/4/08/04/2023',</t>
  </si>
  <si>
    <t>'0001007/4/08/04/2023'</t>
  </si>
  <si>
    <r>
      <t>RemarksSys = case when RemarksSys is null then '</t>
    </r>
    <r>
      <rPr>
        <b/>
        <sz val="11"/>
        <color theme="1"/>
        <rFont val="Consolas"/>
        <family val="3"/>
      </rPr>
      <t>S0329609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-S0329609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</si>
  <si>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5157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</si>
  <si>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', -- 2023-04-16</t>
    </r>
  </si>
  <si>
    <r>
      <t>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-- 2027-04-15</t>
    </r>
  </si>
  <si>
    <r>
      <t>BASTDate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</si>
  <si>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 xml:space="preserve">where IdOPLAgreement = </t>
    </r>
    <r>
      <rPr>
        <b/>
        <sz val="11"/>
        <color rgb="FFFF0000"/>
        <rFont val="Consolas"/>
        <family val="3"/>
      </rPr>
      <t>5158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</si>
  <si>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2023-03-28</t>
    </r>
    <r>
      <rPr>
        <sz val="11"/>
        <color theme="1"/>
        <rFont val="Consolas"/>
        <family val="3"/>
      </rPr>
      <t>', -- 2023-04-25</t>
    </r>
  </si>
  <si>
    <r>
      <t>EndPeriodDate = '</t>
    </r>
    <r>
      <rPr>
        <b/>
        <sz val="11"/>
        <color theme="1"/>
        <rFont val="Consolas"/>
        <family val="3"/>
      </rPr>
      <t>2027-03-27</t>
    </r>
    <r>
      <rPr>
        <sz val="11"/>
        <color theme="1"/>
        <rFont val="Consolas"/>
        <family val="3"/>
      </rPr>
      <t>', -- 2027-04-24</t>
    </r>
  </si>
  <si>
    <r>
      <t>BASTDate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</si>
  <si>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BASTActualDate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</si>
  <si>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>where IdTb_MGT_UnitPrep in (</t>
    </r>
    <r>
      <rPr>
        <b/>
        <sz val="11"/>
        <color rgb="FFFF0000"/>
        <rFont val="Consolas"/>
        <family val="3"/>
      </rPr>
      <t>6049</t>
    </r>
    <r>
      <rPr>
        <sz val="11"/>
        <color theme="1"/>
        <rFont val="Consolas"/>
        <family val="3"/>
      </rPr>
      <t>);</t>
    </r>
  </si>
  <si>
    <r>
      <t>BASTActualDate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</si>
  <si>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where IdTb_MGT_UnitPrep in (</t>
    </r>
    <r>
      <rPr>
        <b/>
        <sz val="11"/>
        <color rgb="FFFF0000"/>
        <rFont val="Consolas"/>
        <family val="3"/>
      </rPr>
      <t>6050</t>
    </r>
    <r>
      <rPr>
        <sz val="11"/>
        <color theme="1"/>
        <rFont val="Consolas"/>
        <family val="3"/>
      </rPr>
      <t>);</t>
    </r>
  </si>
  <si>
    <t xml:space="preserve">data maintenance #316235 </t>
  </si>
  <si>
    <t>0000986/4/08/03/2023</t>
  </si>
  <si>
    <t>S0329638</t>
  </si>
  <si>
    <t>Revise Unit Quantity #316235</t>
  </si>
  <si>
    <t>S0329638 - Revise Unit Quantity #316235</t>
  </si>
  <si>
    <t xml:space="preserve">RE: Service Request S0329609 RE: data maintenance #316181 </t>
  </si>
  <si>
    <t>D:\OPERATION-OLS\CMDB-TICKETS\S0329638 - Revise Unit Quantity #316235</t>
  </si>
  <si>
    <r>
      <t>where a.AgreementNumber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</si>
  <si>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S0329638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-S0329638</t>
    </r>
    <r>
      <rPr>
        <sz val="11"/>
        <color theme="1"/>
        <rFont val="Consolas"/>
        <family val="3"/>
      </rPr>
      <t>' end</t>
    </r>
  </si>
  <si>
    <t>a.AgreementNumber, a.TotalUnitQuantity, a.RemarksSys,</t>
  </si>
  <si>
    <t>b.IdTb_MGT_UnitPrep, b.Qty, b.BASTTotal, b.BASTRemaining,</t>
  </si>
  <si>
    <r>
      <t>where 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</si>
  <si>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</si>
  <si>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IdOPLAgreementDetails in (</t>
    </r>
    <r>
      <rPr>
        <b/>
        <sz val="11"/>
        <color theme="1"/>
        <rFont val="Consolas"/>
        <family val="3"/>
      </rPr>
      <t>243731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</si>
  <si>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5969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</si>
  <si>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6128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6129</t>
    </r>
    <r>
      <rPr>
        <sz val="11"/>
        <color theme="1"/>
        <rFont val="Consolas"/>
        <family val="3"/>
      </rPr>
      <t>);</t>
    </r>
  </si>
  <si>
    <t xml:space="preserve">RE: Service Request S0329638 RE: data maintenance #316235 </t>
  </si>
  <si>
    <t>D:\OPERATION-OLS\CMDB-TICKETS\S0329573 - Deactivation Request  Muda Andika Meiza - DSF JHO (OLSS)</t>
  </si>
  <si>
    <t xml:space="preserve">RE: Service Request S0329573  RE: 312580 – A2176 - Deactivation Request : Muda Andika Meiza - DSF JHO </t>
  </si>
  <si>
    <t>from Tb_PRO_PODtl a</t>
  </si>
  <si>
    <t>where a.IdTb_PRO_PODtl = 6129;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</si>
  <si>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</si>
  <si>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</si>
  <si>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</si>
  <si>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</si>
  <si>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</si>
  <si>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</si>
  <si>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</si>
  <si>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Full Maintenance Service For MITSUBISHI XCN3PTNEW XPANDER CROSS 1.5L PLUS 4X2 CVT MY23 48 Bulan</t>
  </si>
  <si>
    <t>Maintenance</t>
  </si>
  <si>
    <t>Niketas.Arili</t>
  </si>
  <si>
    <t>Verdian</t>
  </si>
  <si>
    <t>IsDelete = 1</t>
  </si>
  <si>
    <t>where IdTb_PRO_PODtl = 6129;</t>
  </si>
  <si>
    <t>delete from Tb_PRO_PODtl</t>
  </si>
  <si>
    <t>select a.* from Tb_MGT_BASTSupCust a where a.IdTb_MGT_BASTSupCust = 11223;</t>
  </si>
  <si>
    <t>IdTb_MGT_BASTSupCust</t>
  </si>
  <si>
    <t>IdTb_MGT_UnitPrep</t>
  </si>
  <si>
    <t>BASTPartial</t>
  </si>
  <si>
    <t>BASTSPNo</t>
  </si>
  <si>
    <t>BASTCTNo</t>
  </si>
  <si>
    <t>KM</t>
  </si>
  <si>
    <t>IsSTNK</t>
  </si>
  <si>
    <t>RemarkSTNK</t>
  </si>
  <si>
    <t>IsSTNK2</t>
  </si>
  <si>
    <t>RemarkSTNK2</t>
  </si>
  <si>
    <t>StartSTNK2</t>
  </si>
  <si>
    <t>EndSTNK2</t>
  </si>
  <si>
    <t>IsKEUR</t>
  </si>
  <si>
    <t>StartKEUR</t>
  </si>
  <si>
    <t>RemarkKEUR</t>
  </si>
  <si>
    <t>CompanyInsurance</t>
  </si>
  <si>
    <t>InsuranceNumber</t>
  </si>
  <si>
    <t>StartInsurance</t>
  </si>
  <si>
    <t>EndInsurance</t>
  </si>
  <si>
    <t>DocStatus</t>
  </si>
  <si>
    <t>01153/BSP/JKC/03/2023</t>
  </si>
  <si>
    <t>01153/BCT/JKC/03/2023</t>
  </si>
  <si>
    <t>white</t>
  </si>
  <si>
    <t>B2658UIM</t>
  </si>
  <si>
    <t>MK2NCXTATPJ002131</t>
  </si>
  <si>
    <t>4A91KBH9955</t>
  </si>
  <si>
    <t>pt tokio marine indonesia</t>
  </si>
  <si>
    <t>tmd/aorff/23-a</t>
  </si>
  <si>
    <t>0x000000000595AAB2</t>
  </si>
  <si>
    <t>update Tb_MGT_BASTSupCust</t>
  </si>
  <si>
    <t>where IdTb_MGT_BASTSupCust = 11223;</t>
  </si>
  <si>
    <t>BASTRemaining = 0 -- 1</t>
  </si>
  <si>
    <t>where IdTb_MGT_UnitPrep = 5969;</t>
  </si>
  <si>
    <t>S0329919 - Revise Vehicle Unit Data #316279</t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</si>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</sst>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theme="1"/>
      <name val="Open Sans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1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84" fillId="0" borderId="0"/>
    <xf numFmtId="0" fontId="88" fillId="0" borderId="0"/>
    <xf numFmtId="0" fontId="91" fillId="0" borderId="0"/>
    <xf numFmtId="0" fontId="97" fillId="0" borderId="0"/>
    <xf numFmtId="0" fontId="101" fillId="0" borderId="0"/>
  </cellStyleXfs>
  <cellXfs count="199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 wrapText="1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37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3" borderId="0" xfId="0" applyFont="1" applyFill="1" applyAlignment="1">
      <alignment horizontal="center" vertical="center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3" fontId="0" fillId="0" borderId="0" xfId="0" quotePrefix="1" applyNumberFormat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0" borderId="0" xfId="47" applyAlignment="1">
      <alignment vertical="top" wrapText="1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79" fillId="0" borderId="0" xfId="0" applyFont="1"/>
    <xf numFmtId="47" fontId="0" fillId="0" borderId="0" xfId="0" quotePrefix="1" applyNumberFormat="1" applyAlignment="1">
      <alignment vertical="top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81" fillId="0" borderId="0" xfId="0" applyFont="1"/>
    <xf numFmtId="0" fontId="82" fillId="0" borderId="0" xfId="0" applyFont="1"/>
    <xf numFmtId="0" fontId="37" fillId="8" borderId="0" xfId="0" applyFont="1" applyFill="1"/>
    <xf numFmtId="164" fontId="45" fillId="15" borderId="1" xfId="47" applyNumberFormat="1" applyFill="1" applyBorder="1" applyAlignment="1">
      <alignment vertical="top" wrapText="1"/>
    </xf>
    <xf numFmtId="0" fontId="83" fillId="0" borderId="0" xfId="0" applyFont="1"/>
    <xf numFmtId="0" fontId="84" fillId="0" borderId="0" xfId="86" applyAlignment="1">
      <alignment vertical="top" wrapText="1"/>
    </xf>
    <xf numFmtId="0" fontId="85" fillId="14" borderId="1" xfId="86" applyFont="1" applyFill="1" applyBorder="1" applyAlignment="1">
      <alignment horizontal="center" vertical="center" wrapText="1"/>
    </xf>
    <xf numFmtId="0" fontId="84" fillId="16" borderId="1" xfId="86" applyFill="1" applyBorder="1" applyAlignment="1">
      <alignment vertical="top" wrapText="1"/>
    </xf>
    <xf numFmtId="164" fontId="84" fillId="16" borderId="1" xfId="86" applyNumberFormat="1" applyFill="1" applyBorder="1" applyAlignment="1">
      <alignment vertical="top" wrapText="1"/>
    </xf>
    <xf numFmtId="0" fontId="84" fillId="8" borderId="1" xfId="86" applyFill="1" applyBorder="1" applyAlignment="1">
      <alignment vertical="top" wrapText="1"/>
    </xf>
    <xf numFmtId="164" fontId="84" fillId="8" borderId="1" xfId="86" applyNumberFormat="1" applyFill="1" applyBorder="1" applyAlignment="1">
      <alignment vertical="top" wrapText="1"/>
    </xf>
    <xf numFmtId="0" fontId="84" fillId="11" borderId="1" xfId="86" applyFill="1" applyBorder="1" applyAlignment="1">
      <alignment vertical="top" wrapText="1"/>
    </xf>
    <xf numFmtId="0" fontId="84" fillId="19" borderId="1" xfId="86" applyFill="1" applyBorder="1" applyAlignment="1">
      <alignment vertical="top" wrapText="1"/>
    </xf>
    <xf numFmtId="164" fontId="84" fillId="19" borderId="1" xfId="86" applyNumberFormat="1" applyFill="1" applyBorder="1" applyAlignment="1">
      <alignment vertical="top" wrapText="1"/>
    </xf>
    <xf numFmtId="164" fontId="84" fillId="11" borderId="1" xfId="86" applyNumberFormat="1" applyFill="1" applyBorder="1" applyAlignment="1">
      <alignment vertical="top" wrapText="1"/>
    </xf>
    <xf numFmtId="0" fontId="84" fillId="18" borderId="1" xfId="86" applyFill="1" applyBorder="1" applyAlignment="1">
      <alignment vertical="top" wrapText="1"/>
    </xf>
    <xf numFmtId="0" fontId="84" fillId="9" borderId="1" xfId="86" applyFill="1" applyBorder="1" applyAlignment="1">
      <alignment vertical="top" wrapText="1"/>
    </xf>
    <xf numFmtId="0" fontId="84" fillId="5" borderId="1" xfId="86" applyFill="1" applyBorder="1" applyAlignment="1">
      <alignment vertical="top" wrapText="1"/>
    </xf>
    <xf numFmtId="164" fontId="84" fillId="5" borderId="1" xfId="86" applyNumberFormat="1" applyFill="1" applyBorder="1" applyAlignment="1">
      <alignment vertical="top" wrapText="1"/>
    </xf>
    <xf numFmtId="0" fontId="45" fillId="19" borderId="1" xfId="86" applyFont="1" applyFill="1" applyBorder="1" applyAlignment="1">
      <alignment vertical="top" wrapText="1"/>
    </xf>
    <xf numFmtId="0" fontId="84" fillId="17" borderId="1" xfId="86" applyFill="1" applyBorder="1" applyAlignment="1">
      <alignment vertical="top" wrapText="1"/>
    </xf>
    <xf numFmtId="0" fontId="84" fillId="0" borderId="1" xfId="86" applyBorder="1" applyAlignment="1">
      <alignment vertical="top" wrapText="1"/>
    </xf>
    <xf numFmtId="164" fontId="84" fillId="0" borderId="1" xfId="86" applyNumberFormat="1" applyBorder="1" applyAlignment="1">
      <alignment vertical="top" wrapText="1"/>
    </xf>
    <xf numFmtId="164" fontId="84" fillId="17" borderId="1" xfId="86" applyNumberFormat="1" applyFill="1" applyBorder="1" applyAlignment="1">
      <alignment vertical="top" wrapText="1"/>
    </xf>
    <xf numFmtId="0" fontId="45" fillId="0" borderId="1" xfId="86" applyFont="1" applyBorder="1" applyAlignment="1">
      <alignment vertical="top" wrapText="1"/>
    </xf>
    <xf numFmtId="0" fontId="87" fillId="0" borderId="0" xfId="0" applyFont="1" applyAlignment="1">
      <alignment vertical="center"/>
    </xf>
    <xf numFmtId="0" fontId="88" fillId="0" borderId="0" xfId="87" applyAlignment="1">
      <alignment vertical="top" wrapText="1"/>
    </xf>
    <xf numFmtId="0" fontId="89" fillId="14" borderId="1" xfId="87" applyFont="1" applyFill="1" applyBorder="1" applyAlignment="1">
      <alignment horizontal="center" vertical="center" wrapText="1"/>
    </xf>
    <xf numFmtId="0" fontId="88" fillId="16" borderId="1" xfId="87" applyFill="1" applyBorder="1" applyAlignment="1">
      <alignment vertical="top" wrapText="1"/>
    </xf>
    <xf numFmtId="164" fontId="88" fillId="16" borderId="1" xfId="87" applyNumberFormat="1" applyFill="1" applyBorder="1" applyAlignment="1">
      <alignment vertical="top" wrapText="1"/>
    </xf>
    <xf numFmtId="0" fontId="88" fillId="8" borderId="1" xfId="87" applyFill="1" applyBorder="1" applyAlignment="1">
      <alignment vertical="top" wrapText="1"/>
    </xf>
    <xf numFmtId="164" fontId="88" fillId="8" borderId="1" xfId="87" applyNumberFormat="1" applyFill="1" applyBorder="1" applyAlignment="1">
      <alignment vertical="top" wrapText="1"/>
    </xf>
    <xf numFmtId="0" fontId="88" fillId="18" borderId="1" xfId="87" applyFill="1" applyBorder="1" applyAlignment="1">
      <alignment vertical="top" wrapText="1"/>
    </xf>
    <xf numFmtId="0" fontId="88" fillId="9" borderId="1" xfId="87" applyFill="1" applyBorder="1" applyAlignment="1">
      <alignment vertical="top" wrapText="1"/>
    </xf>
    <xf numFmtId="0" fontId="88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88" fillId="5" borderId="1" xfId="87" applyFill="1" applyBorder="1" applyAlignment="1">
      <alignment vertical="top" wrapText="1"/>
    </xf>
    <xf numFmtId="164" fontId="88" fillId="5" borderId="1" xfId="87" applyNumberFormat="1" applyFill="1" applyBorder="1" applyAlignment="1">
      <alignment vertical="top" wrapText="1"/>
    </xf>
    <xf numFmtId="0" fontId="88" fillId="19" borderId="1" xfId="87" applyFill="1" applyBorder="1" applyAlignment="1">
      <alignment vertical="top" wrapText="1"/>
    </xf>
    <xf numFmtId="164" fontId="88" fillId="19" borderId="1" xfId="87" applyNumberFormat="1" applyFill="1" applyBorder="1" applyAlignment="1">
      <alignment vertical="top" wrapText="1"/>
    </xf>
    <xf numFmtId="0" fontId="91" fillId="0" borderId="0" xfId="88" applyAlignment="1">
      <alignment vertical="top" wrapText="1"/>
    </xf>
    <xf numFmtId="0" fontId="92" fillId="14" borderId="1" xfId="88" applyFont="1" applyFill="1" applyBorder="1" applyAlignment="1">
      <alignment horizontal="center" vertical="center" wrapText="1"/>
    </xf>
    <xf numFmtId="0" fontId="91" fillId="16" borderId="1" xfId="88" applyFill="1" applyBorder="1" applyAlignment="1">
      <alignment vertical="top" wrapText="1"/>
    </xf>
    <xf numFmtId="164" fontId="91" fillId="16" borderId="1" xfId="88" applyNumberFormat="1" applyFill="1" applyBorder="1" applyAlignment="1">
      <alignment vertical="top" wrapText="1"/>
    </xf>
    <xf numFmtId="0" fontId="91" fillId="8" borderId="1" xfId="88" applyFill="1" applyBorder="1" applyAlignment="1">
      <alignment vertical="top" wrapText="1"/>
    </xf>
    <xf numFmtId="164" fontId="91" fillId="8" borderId="1" xfId="88" applyNumberFormat="1" applyFill="1" applyBorder="1" applyAlignment="1">
      <alignment vertical="top" wrapText="1"/>
    </xf>
    <xf numFmtId="0" fontId="91" fillId="18" borderId="1" xfId="88" applyFill="1" applyBorder="1" applyAlignment="1">
      <alignment vertical="top" wrapText="1"/>
    </xf>
    <xf numFmtId="0" fontId="91" fillId="9" borderId="1" xfId="88" applyFill="1" applyBorder="1" applyAlignment="1">
      <alignment vertical="top" wrapText="1"/>
    </xf>
    <xf numFmtId="0" fontId="91" fillId="0" borderId="1" xfId="88" applyBorder="1" applyAlignment="1">
      <alignment vertical="top" wrapText="1"/>
    </xf>
    <xf numFmtId="164" fontId="91" fillId="0" borderId="1" xfId="88" applyNumberFormat="1" applyBorder="1" applyAlignment="1">
      <alignment vertical="top" wrapText="1"/>
    </xf>
    <xf numFmtId="0" fontId="45" fillId="0" borderId="1" xfId="88" applyFont="1" applyBorder="1" applyAlignment="1">
      <alignment vertical="top" wrapText="1"/>
    </xf>
    <xf numFmtId="0" fontId="91" fillId="7" borderId="1" xfId="88" applyFill="1" applyBorder="1" applyAlignment="1">
      <alignment vertical="top" wrapText="1"/>
    </xf>
    <xf numFmtId="164" fontId="91" fillId="7" borderId="1" xfId="88" applyNumberFormat="1" applyFill="1" applyBorder="1" applyAlignment="1">
      <alignment vertical="top" wrapText="1"/>
    </xf>
    <xf numFmtId="0" fontId="45" fillId="7" borderId="1" xfId="88" applyFont="1" applyFill="1" applyBorder="1" applyAlignment="1">
      <alignment vertical="top" wrapText="1"/>
    </xf>
    <xf numFmtId="0" fontId="91" fillId="11" borderId="1" xfId="88" applyFill="1" applyBorder="1" applyAlignment="1">
      <alignment vertical="top" wrapText="1"/>
    </xf>
    <xf numFmtId="164" fontId="91" fillId="11" borderId="1" xfId="88" applyNumberFormat="1" applyFill="1" applyBorder="1" applyAlignment="1">
      <alignment vertical="top" wrapText="1"/>
    </xf>
    <xf numFmtId="0" fontId="45" fillId="11" borderId="1" xfId="88" applyFont="1" applyFill="1" applyBorder="1" applyAlignment="1">
      <alignment vertical="top" wrapText="1"/>
    </xf>
    <xf numFmtId="0" fontId="94" fillId="0" borderId="1" xfId="47" applyFont="1" applyBorder="1" applyAlignment="1">
      <alignment vertical="top" wrapText="1"/>
    </xf>
    <xf numFmtId="164" fontId="94" fillId="0" borderId="1" xfId="47" applyNumberFormat="1" applyFont="1" applyBorder="1" applyAlignment="1">
      <alignment vertical="top" wrapText="1"/>
    </xf>
    <xf numFmtId="0" fontId="94" fillId="15" borderId="1" xfId="47" applyFont="1" applyFill="1" applyBorder="1" applyAlignment="1">
      <alignment vertical="top" wrapText="1"/>
    </xf>
    <xf numFmtId="164" fontId="94" fillId="15" borderId="1" xfId="47" applyNumberFormat="1" applyFont="1" applyFill="1" applyBorder="1" applyAlignment="1">
      <alignment vertical="top" wrapText="1"/>
    </xf>
    <xf numFmtId="0" fontId="95" fillId="0" borderId="0" xfId="0" applyFont="1"/>
    <xf numFmtId="0" fontId="0" fillId="13" borderId="0" xfId="0" applyFill="1" applyAlignment="1">
      <alignment vertical="top"/>
    </xf>
    <xf numFmtId="0" fontId="1" fillId="13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" fillId="4" borderId="0" xfId="0" applyFont="1" applyFill="1" applyAlignment="1">
      <alignment vertical="top"/>
    </xf>
    <xf numFmtId="0" fontId="0" fillId="22" borderId="0" xfId="0" applyFill="1" applyAlignment="1">
      <alignment vertical="top"/>
    </xf>
    <xf numFmtId="0" fontId="9" fillId="22" borderId="0" xfId="0" applyFont="1" applyFill="1" applyAlignment="1">
      <alignment vertical="top"/>
    </xf>
    <xf numFmtId="0" fontId="37" fillId="22" borderId="0" xfId="0" applyFont="1" applyFill="1" applyAlignment="1">
      <alignment vertical="top"/>
    </xf>
    <xf numFmtId="0" fontId="0" fillId="0" borderId="0" xfId="0" applyAlignment="1">
      <alignment vertical="center"/>
    </xf>
    <xf numFmtId="0" fontId="97" fillId="0" borderId="0" xfId="89" applyAlignment="1">
      <alignment vertical="top" wrapText="1"/>
    </xf>
    <xf numFmtId="0" fontId="99" fillId="14" borderId="1" xfId="89" applyFont="1" applyFill="1" applyBorder="1" applyAlignment="1">
      <alignment horizontal="center" vertical="center" wrapText="1"/>
    </xf>
    <xf numFmtId="0" fontId="97" fillId="16" borderId="1" xfId="89" applyFill="1" applyBorder="1" applyAlignment="1">
      <alignment vertical="top" wrapText="1"/>
    </xf>
    <xf numFmtId="164" fontId="97" fillId="16" borderId="1" xfId="89" applyNumberFormat="1" applyFill="1" applyBorder="1" applyAlignment="1">
      <alignment vertical="top" wrapText="1"/>
    </xf>
    <xf numFmtId="0" fontId="97" fillId="8" borderId="1" xfId="89" applyFill="1" applyBorder="1" applyAlignment="1">
      <alignment vertical="top" wrapText="1"/>
    </xf>
    <xf numFmtId="164" fontId="97" fillId="8" borderId="1" xfId="89" applyNumberFormat="1" applyFill="1" applyBorder="1" applyAlignment="1">
      <alignment vertical="top" wrapText="1"/>
    </xf>
    <xf numFmtId="0" fontId="97" fillId="18" borderId="1" xfId="89" applyFill="1" applyBorder="1" applyAlignment="1">
      <alignment vertical="top" wrapText="1"/>
    </xf>
    <xf numFmtId="0" fontId="97" fillId="11" borderId="1" xfId="89" applyFill="1" applyBorder="1" applyAlignment="1">
      <alignment vertical="top" wrapText="1"/>
    </xf>
    <xf numFmtId="0" fontId="97" fillId="19" borderId="1" xfId="89" applyFill="1" applyBorder="1" applyAlignment="1">
      <alignment vertical="top" wrapText="1"/>
    </xf>
    <xf numFmtId="164" fontId="97" fillId="11" borderId="1" xfId="89" applyNumberFormat="1" applyFill="1" applyBorder="1" applyAlignment="1">
      <alignment vertical="top" wrapText="1"/>
    </xf>
    <xf numFmtId="164" fontId="97" fillId="19" borderId="1" xfId="89" applyNumberFormat="1" applyFill="1" applyBorder="1" applyAlignment="1">
      <alignment vertical="top" wrapText="1"/>
    </xf>
    <xf numFmtId="0" fontId="97" fillId="0" borderId="1" xfId="89" applyBorder="1" applyAlignment="1">
      <alignment vertical="top" wrapText="1"/>
    </xf>
    <xf numFmtId="164" fontId="97" fillId="0" borderId="1" xfId="89" applyNumberFormat="1" applyBorder="1" applyAlignment="1">
      <alignment vertical="top" wrapText="1"/>
    </xf>
    <xf numFmtId="0" fontId="45" fillId="0" borderId="1" xfId="89" applyFont="1" applyBorder="1" applyAlignment="1">
      <alignment vertical="top" wrapText="1"/>
    </xf>
    <xf numFmtId="0" fontId="97" fillId="7" borderId="1" xfId="89" applyFill="1" applyBorder="1" applyAlignment="1">
      <alignment vertical="top" wrapText="1"/>
    </xf>
    <xf numFmtId="164" fontId="97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100" fillId="0" borderId="1" xfId="89" applyFont="1" applyBorder="1" applyAlignment="1">
      <alignment vertical="top" wrapText="1"/>
    </xf>
    <xf numFmtId="164" fontId="100" fillId="0" borderId="1" xfId="89" applyNumberFormat="1" applyFont="1" applyBorder="1" applyAlignment="1">
      <alignment vertical="top" wrapText="1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100" fillId="15" borderId="1" xfId="47" applyFont="1" applyFill="1" applyBorder="1" applyAlignment="1">
      <alignment vertical="top" wrapText="1"/>
    </xf>
    <xf numFmtId="164" fontId="100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0" fontId="0" fillId="8" borderId="0" xfId="0" applyFill="1"/>
    <xf numFmtId="14" fontId="0" fillId="0" borderId="0" xfId="0" applyNumberFormat="1" applyAlignment="1">
      <alignment vertical="top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6" fillId="0" borderId="0" xfId="86" applyFont="1" applyAlignment="1">
      <alignment horizontal="left" vertical="top"/>
    </xf>
    <xf numFmtId="0" fontId="84" fillId="0" borderId="0" xfId="86" applyAlignment="1">
      <alignment vertical="top" wrapText="1"/>
    </xf>
    <xf numFmtId="0" fontId="90" fillId="0" borderId="0" xfId="87" applyFont="1" applyAlignment="1">
      <alignment horizontal="left" vertical="top"/>
    </xf>
    <xf numFmtId="0" fontId="88" fillId="0" borderId="0" xfId="87" applyAlignment="1">
      <alignment vertical="top" wrapText="1"/>
    </xf>
    <xf numFmtId="0" fontId="93" fillId="0" borderId="0" xfId="88" applyFont="1" applyAlignment="1">
      <alignment horizontal="left" vertical="top"/>
    </xf>
    <xf numFmtId="0" fontId="91" fillId="0" borderId="0" xfId="88" applyAlignment="1">
      <alignment vertical="top" wrapText="1"/>
    </xf>
    <xf numFmtId="0" fontId="98" fillId="0" borderId="0" xfId="89" applyFont="1" applyAlignment="1">
      <alignment horizontal="left" vertical="top"/>
    </xf>
    <xf numFmtId="0" fontId="97" fillId="0" borderId="0" xfId="89" applyAlignment="1">
      <alignment vertical="top" wrapText="1"/>
    </xf>
  </cellXfs>
  <cellStyles count="91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FF66"/>
      <color rgb="FFFFFF99"/>
      <color rgb="FF66FFFF"/>
      <color rgb="FF0000FF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3.png"/><Relationship Id="rId21" Type="http://schemas.openxmlformats.org/officeDocument/2006/relationships/image" Target="../media/image151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5.png"/><Relationship Id="rId18" Type="http://schemas.openxmlformats.org/officeDocument/2006/relationships/image" Target="../media/image210.png"/><Relationship Id="rId3" Type="http://schemas.openxmlformats.org/officeDocument/2006/relationships/image" Target="../media/image196.png"/><Relationship Id="rId21" Type="http://schemas.openxmlformats.org/officeDocument/2006/relationships/image" Target="../media/image213.png"/><Relationship Id="rId7" Type="http://schemas.openxmlformats.org/officeDocument/2006/relationships/image" Target="../media/image200.png"/><Relationship Id="rId12" Type="http://schemas.openxmlformats.org/officeDocument/2006/relationships/image" Target="../media/image95.png"/><Relationship Id="rId17" Type="http://schemas.openxmlformats.org/officeDocument/2006/relationships/image" Target="../media/image209.png"/><Relationship Id="rId2" Type="http://schemas.openxmlformats.org/officeDocument/2006/relationships/image" Target="../media/image195.png"/><Relationship Id="rId16" Type="http://schemas.openxmlformats.org/officeDocument/2006/relationships/image" Target="../media/image208.png"/><Relationship Id="rId20" Type="http://schemas.openxmlformats.org/officeDocument/2006/relationships/image" Target="../media/image212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5" Type="http://schemas.openxmlformats.org/officeDocument/2006/relationships/image" Target="../media/image207.png"/><Relationship Id="rId10" Type="http://schemas.openxmlformats.org/officeDocument/2006/relationships/image" Target="../media/image203.png"/><Relationship Id="rId19" Type="http://schemas.openxmlformats.org/officeDocument/2006/relationships/image" Target="../media/image211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6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26" Type="http://schemas.openxmlformats.org/officeDocument/2006/relationships/image" Target="../media/image239.png"/><Relationship Id="rId39" Type="http://schemas.openxmlformats.org/officeDocument/2006/relationships/image" Target="../media/image252.png"/><Relationship Id="rId21" Type="http://schemas.openxmlformats.org/officeDocument/2006/relationships/image" Target="../media/image234.png"/><Relationship Id="rId34" Type="http://schemas.openxmlformats.org/officeDocument/2006/relationships/image" Target="../media/image247.png"/><Relationship Id="rId42" Type="http://schemas.openxmlformats.org/officeDocument/2006/relationships/image" Target="../media/image255.png"/><Relationship Id="rId47" Type="http://schemas.openxmlformats.org/officeDocument/2006/relationships/image" Target="../media/image260.png"/><Relationship Id="rId50" Type="http://schemas.openxmlformats.org/officeDocument/2006/relationships/image" Target="../media/image263.png"/><Relationship Id="rId55" Type="http://schemas.openxmlformats.org/officeDocument/2006/relationships/image" Target="../media/image268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9" Type="http://schemas.openxmlformats.org/officeDocument/2006/relationships/image" Target="../media/image242.png"/><Relationship Id="rId11" Type="http://schemas.openxmlformats.org/officeDocument/2006/relationships/image" Target="../media/image224.png"/><Relationship Id="rId24" Type="http://schemas.openxmlformats.org/officeDocument/2006/relationships/image" Target="../media/image237.png"/><Relationship Id="rId32" Type="http://schemas.openxmlformats.org/officeDocument/2006/relationships/image" Target="../media/image245.png"/><Relationship Id="rId37" Type="http://schemas.openxmlformats.org/officeDocument/2006/relationships/image" Target="../media/image250.png"/><Relationship Id="rId40" Type="http://schemas.openxmlformats.org/officeDocument/2006/relationships/image" Target="../media/image253.png"/><Relationship Id="rId45" Type="http://schemas.openxmlformats.org/officeDocument/2006/relationships/image" Target="../media/image258.png"/><Relationship Id="rId53" Type="http://schemas.openxmlformats.org/officeDocument/2006/relationships/image" Target="../media/image266.png"/><Relationship Id="rId5" Type="http://schemas.openxmlformats.org/officeDocument/2006/relationships/image" Target="../media/image21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31" Type="http://schemas.openxmlformats.org/officeDocument/2006/relationships/image" Target="../media/image244.png"/><Relationship Id="rId44" Type="http://schemas.openxmlformats.org/officeDocument/2006/relationships/image" Target="../media/image257.png"/><Relationship Id="rId52" Type="http://schemas.openxmlformats.org/officeDocument/2006/relationships/image" Target="../media/image265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Relationship Id="rId22" Type="http://schemas.openxmlformats.org/officeDocument/2006/relationships/image" Target="../media/image235.png"/><Relationship Id="rId27" Type="http://schemas.openxmlformats.org/officeDocument/2006/relationships/image" Target="../media/image240.png"/><Relationship Id="rId30" Type="http://schemas.openxmlformats.org/officeDocument/2006/relationships/image" Target="../media/image243.png"/><Relationship Id="rId35" Type="http://schemas.openxmlformats.org/officeDocument/2006/relationships/image" Target="../media/image248.png"/><Relationship Id="rId43" Type="http://schemas.openxmlformats.org/officeDocument/2006/relationships/image" Target="../media/image256.png"/><Relationship Id="rId48" Type="http://schemas.openxmlformats.org/officeDocument/2006/relationships/image" Target="../media/image261.png"/><Relationship Id="rId8" Type="http://schemas.openxmlformats.org/officeDocument/2006/relationships/image" Target="../media/image221.png"/><Relationship Id="rId51" Type="http://schemas.openxmlformats.org/officeDocument/2006/relationships/image" Target="../media/image264.png"/><Relationship Id="rId3" Type="http://schemas.openxmlformats.org/officeDocument/2006/relationships/image" Target="../media/image216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5" Type="http://schemas.openxmlformats.org/officeDocument/2006/relationships/image" Target="../media/image238.png"/><Relationship Id="rId33" Type="http://schemas.openxmlformats.org/officeDocument/2006/relationships/image" Target="../media/image246.png"/><Relationship Id="rId38" Type="http://schemas.openxmlformats.org/officeDocument/2006/relationships/image" Target="../media/image251.png"/><Relationship Id="rId46" Type="http://schemas.openxmlformats.org/officeDocument/2006/relationships/image" Target="../media/image259.png"/><Relationship Id="rId20" Type="http://schemas.openxmlformats.org/officeDocument/2006/relationships/image" Target="../media/image233.png"/><Relationship Id="rId41" Type="http://schemas.openxmlformats.org/officeDocument/2006/relationships/image" Target="../media/image254.png"/><Relationship Id="rId54" Type="http://schemas.openxmlformats.org/officeDocument/2006/relationships/image" Target="../media/image267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5" Type="http://schemas.openxmlformats.org/officeDocument/2006/relationships/image" Target="../media/image228.png"/><Relationship Id="rId23" Type="http://schemas.openxmlformats.org/officeDocument/2006/relationships/image" Target="../media/image236.png"/><Relationship Id="rId28" Type="http://schemas.openxmlformats.org/officeDocument/2006/relationships/image" Target="../media/image241.png"/><Relationship Id="rId36" Type="http://schemas.openxmlformats.org/officeDocument/2006/relationships/image" Target="../media/image249.png"/><Relationship Id="rId49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1.png"/><Relationship Id="rId18" Type="http://schemas.openxmlformats.org/officeDocument/2006/relationships/image" Target="../media/image286.png"/><Relationship Id="rId26" Type="http://schemas.openxmlformats.org/officeDocument/2006/relationships/image" Target="../media/image294.png"/><Relationship Id="rId39" Type="http://schemas.openxmlformats.org/officeDocument/2006/relationships/image" Target="../media/image307.png"/><Relationship Id="rId21" Type="http://schemas.openxmlformats.org/officeDocument/2006/relationships/image" Target="../media/image289.png"/><Relationship Id="rId34" Type="http://schemas.openxmlformats.org/officeDocument/2006/relationships/image" Target="../media/image302.png"/><Relationship Id="rId42" Type="http://schemas.openxmlformats.org/officeDocument/2006/relationships/image" Target="../media/image310.png"/><Relationship Id="rId47" Type="http://schemas.openxmlformats.org/officeDocument/2006/relationships/image" Target="../media/image315.png"/><Relationship Id="rId50" Type="http://schemas.openxmlformats.org/officeDocument/2006/relationships/image" Target="../media/image318.png"/><Relationship Id="rId55" Type="http://schemas.openxmlformats.org/officeDocument/2006/relationships/image" Target="../media/image323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6" Type="http://schemas.openxmlformats.org/officeDocument/2006/relationships/image" Target="../media/image284.png"/><Relationship Id="rId29" Type="http://schemas.openxmlformats.org/officeDocument/2006/relationships/image" Target="../media/image297.png"/><Relationship Id="rId11" Type="http://schemas.openxmlformats.org/officeDocument/2006/relationships/image" Target="../media/image279.png"/><Relationship Id="rId24" Type="http://schemas.openxmlformats.org/officeDocument/2006/relationships/image" Target="../media/image292.png"/><Relationship Id="rId32" Type="http://schemas.openxmlformats.org/officeDocument/2006/relationships/image" Target="../media/image300.png"/><Relationship Id="rId37" Type="http://schemas.openxmlformats.org/officeDocument/2006/relationships/image" Target="../media/image305.png"/><Relationship Id="rId40" Type="http://schemas.openxmlformats.org/officeDocument/2006/relationships/image" Target="../media/image308.png"/><Relationship Id="rId45" Type="http://schemas.openxmlformats.org/officeDocument/2006/relationships/image" Target="../media/image313.png"/><Relationship Id="rId53" Type="http://schemas.openxmlformats.org/officeDocument/2006/relationships/image" Target="../media/image321.png"/><Relationship Id="rId58" Type="http://schemas.openxmlformats.org/officeDocument/2006/relationships/image" Target="../media/image326.png"/><Relationship Id="rId5" Type="http://schemas.openxmlformats.org/officeDocument/2006/relationships/image" Target="../media/image273.png"/><Relationship Id="rId61" Type="http://schemas.openxmlformats.org/officeDocument/2006/relationships/image" Target="../media/image329.png"/><Relationship Id="rId19" Type="http://schemas.openxmlformats.org/officeDocument/2006/relationships/image" Target="../media/image287.png"/><Relationship Id="rId14" Type="http://schemas.openxmlformats.org/officeDocument/2006/relationships/image" Target="../media/image282.png"/><Relationship Id="rId22" Type="http://schemas.openxmlformats.org/officeDocument/2006/relationships/image" Target="../media/image290.png"/><Relationship Id="rId27" Type="http://schemas.openxmlformats.org/officeDocument/2006/relationships/image" Target="../media/image295.png"/><Relationship Id="rId30" Type="http://schemas.openxmlformats.org/officeDocument/2006/relationships/image" Target="../media/image298.png"/><Relationship Id="rId35" Type="http://schemas.openxmlformats.org/officeDocument/2006/relationships/image" Target="../media/image303.png"/><Relationship Id="rId43" Type="http://schemas.openxmlformats.org/officeDocument/2006/relationships/image" Target="../media/image311.png"/><Relationship Id="rId48" Type="http://schemas.openxmlformats.org/officeDocument/2006/relationships/image" Target="../media/image316.png"/><Relationship Id="rId56" Type="http://schemas.openxmlformats.org/officeDocument/2006/relationships/image" Target="../media/image324.png"/><Relationship Id="rId8" Type="http://schemas.openxmlformats.org/officeDocument/2006/relationships/image" Target="../media/image276.png"/><Relationship Id="rId51" Type="http://schemas.openxmlformats.org/officeDocument/2006/relationships/image" Target="../media/image319.png"/><Relationship Id="rId3" Type="http://schemas.openxmlformats.org/officeDocument/2006/relationships/image" Target="../media/image271.png"/><Relationship Id="rId12" Type="http://schemas.openxmlformats.org/officeDocument/2006/relationships/image" Target="../media/image280.png"/><Relationship Id="rId17" Type="http://schemas.openxmlformats.org/officeDocument/2006/relationships/image" Target="../media/image285.png"/><Relationship Id="rId25" Type="http://schemas.openxmlformats.org/officeDocument/2006/relationships/image" Target="../media/image293.png"/><Relationship Id="rId33" Type="http://schemas.openxmlformats.org/officeDocument/2006/relationships/image" Target="../media/image301.png"/><Relationship Id="rId38" Type="http://schemas.openxmlformats.org/officeDocument/2006/relationships/image" Target="../media/image306.png"/><Relationship Id="rId46" Type="http://schemas.openxmlformats.org/officeDocument/2006/relationships/image" Target="../media/image314.png"/><Relationship Id="rId59" Type="http://schemas.openxmlformats.org/officeDocument/2006/relationships/image" Target="../media/image327.png"/><Relationship Id="rId20" Type="http://schemas.openxmlformats.org/officeDocument/2006/relationships/image" Target="../media/image288.png"/><Relationship Id="rId41" Type="http://schemas.openxmlformats.org/officeDocument/2006/relationships/image" Target="../media/image309.png"/><Relationship Id="rId54" Type="http://schemas.openxmlformats.org/officeDocument/2006/relationships/image" Target="../media/image322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15" Type="http://schemas.openxmlformats.org/officeDocument/2006/relationships/image" Target="../media/image283.png"/><Relationship Id="rId23" Type="http://schemas.openxmlformats.org/officeDocument/2006/relationships/image" Target="../media/image291.png"/><Relationship Id="rId28" Type="http://schemas.openxmlformats.org/officeDocument/2006/relationships/image" Target="../media/image296.png"/><Relationship Id="rId36" Type="http://schemas.openxmlformats.org/officeDocument/2006/relationships/image" Target="../media/image304.png"/><Relationship Id="rId49" Type="http://schemas.openxmlformats.org/officeDocument/2006/relationships/image" Target="../media/image317.png"/><Relationship Id="rId57" Type="http://schemas.openxmlformats.org/officeDocument/2006/relationships/image" Target="../media/image325.png"/><Relationship Id="rId10" Type="http://schemas.openxmlformats.org/officeDocument/2006/relationships/image" Target="../media/image278.png"/><Relationship Id="rId31" Type="http://schemas.openxmlformats.org/officeDocument/2006/relationships/image" Target="../media/image299.png"/><Relationship Id="rId44" Type="http://schemas.openxmlformats.org/officeDocument/2006/relationships/image" Target="../media/image312.png"/><Relationship Id="rId52" Type="http://schemas.openxmlformats.org/officeDocument/2006/relationships/image" Target="../media/image320.png"/><Relationship Id="rId60" Type="http://schemas.openxmlformats.org/officeDocument/2006/relationships/image" Target="../media/image32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3" Type="http://schemas.openxmlformats.org/officeDocument/2006/relationships/image" Target="../media/image332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10" Type="http://schemas.openxmlformats.org/officeDocument/2006/relationships/image" Target="../media/image339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9.png"/><Relationship Id="rId18" Type="http://schemas.openxmlformats.org/officeDocument/2006/relationships/image" Target="../media/image364.png"/><Relationship Id="rId26" Type="http://schemas.openxmlformats.org/officeDocument/2006/relationships/image" Target="../media/image372.png"/><Relationship Id="rId39" Type="http://schemas.openxmlformats.org/officeDocument/2006/relationships/image" Target="../media/image385.png"/><Relationship Id="rId21" Type="http://schemas.openxmlformats.org/officeDocument/2006/relationships/image" Target="../media/image367.png"/><Relationship Id="rId34" Type="http://schemas.openxmlformats.org/officeDocument/2006/relationships/image" Target="../media/image380.png"/><Relationship Id="rId7" Type="http://schemas.openxmlformats.org/officeDocument/2006/relationships/image" Target="../media/image353.png"/><Relationship Id="rId12" Type="http://schemas.openxmlformats.org/officeDocument/2006/relationships/image" Target="../media/image358.png"/><Relationship Id="rId17" Type="http://schemas.openxmlformats.org/officeDocument/2006/relationships/image" Target="../media/image363.png"/><Relationship Id="rId25" Type="http://schemas.openxmlformats.org/officeDocument/2006/relationships/image" Target="../media/image371.png"/><Relationship Id="rId33" Type="http://schemas.openxmlformats.org/officeDocument/2006/relationships/image" Target="../media/image379.png"/><Relationship Id="rId38" Type="http://schemas.openxmlformats.org/officeDocument/2006/relationships/image" Target="../media/image384.png"/><Relationship Id="rId2" Type="http://schemas.openxmlformats.org/officeDocument/2006/relationships/image" Target="../media/image348.png"/><Relationship Id="rId16" Type="http://schemas.openxmlformats.org/officeDocument/2006/relationships/image" Target="../media/image362.png"/><Relationship Id="rId20" Type="http://schemas.openxmlformats.org/officeDocument/2006/relationships/image" Target="../media/image366.png"/><Relationship Id="rId29" Type="http://schemas.openxmlformats.org/officeDocument/2006/relationships/image" Target="../media/image375.png"/><Relationship Id="rId1" Type="http://schemas.openxmlformats.org/officeDocument/2006/relationships/image" Target="../media/image347.png"/><Relationship Id="rId6" Type="http://schemas.openxmlformats.org/officeDocument/2006/relationships/image" Target="../media/image352.png"/><Relationship Id="rId11" Type="http://schemas.openxmlformats.org/officeDocument/2006/relationships/image" Target="../media/image357.png"/><Relationship Id="rId24" Type="http://schemas.openxmlformats.org/officeDocument/2006/relationships/image" Target="../media/image370.png"/><Relationship Id="rId32" Type="http://schemas.openxmlformats.org/officeDocument/2006/relationships/image" Target="../media/image378.png"/><Relationship Id="rId37" Type="http://schemas.openxmlformats.org/officeDocument/2006/relationships/image" Target="../media/image383.png"/><Relationship Id="rId40" Type="http://schemas.openxmlformats.org/officeDocument/2006/relationships/image" Target="../media/image386.png"/><Relationship Id="rId5" Type="http://schemas.openxmlformats.org/officeDocument/2006/relationships/image" Target="../media/image351.png"/><Relationship Id="rId15" Type="http://schemas.openxmlformats.org/officeDocument/2006/relationships/image" Target="../media/image361.png"/><Relationship Id="rId23" Type="http://schemas.openxmlformats.org/officeDocument/2006/relationships/image" Target="../media/image369.png"/><Relationship Id="rId28" Type="http://schemas.openxmlformats.org/officeDocument/2006/relationships/image" Target="../media/image374.png"/><Relationship Id="rId36" Type="http://schemas.openxmlformats.org/officeDocument/2006/relationships/image" Target="../media/image382.png"/><Relationship Id="rId10" Type="http://schemas.openxmlformats.org/officeDocument/2006/relationships/image" Target="../media/image356.png"/><Relationship Id="rId19" Type="http://schemas.openxmlformats.org/officeDocument/2006/relationships/image" Target="../media/image365.png"/><Relationship Id="rId31" Type="http://schemas.openxmlformats.org/officeDocument/2006/relationships/image" Target="../media/image377.png"/><Relationship Id="rId4" Type="http://schemas.openxmlformats.org/officeDocument/2006/relationships/image" Target="../media/image350.png"/><Relationship Id="rId9" Type="http://schemas.openxmlformats.org/officeDocument/2006/relationships/image" Target="../media/image355.png"/><Relationship Id="rId14" Type="http://schemas.openxmlformats.org/officeDocument/2006/relationships/image" Target="../media/image360.png"/><Relationship Id="rId22" Type="http://schemas.openxmlformats.org/officeDocument/2006/relationships/image" Target="../media/image368.png"/><Relationship Id="rId27" Type="http://schemas.openxmlformats.org/officeDocument/2006/relationships/image" Target="../media/image373.png"/><Relationship Id="rId30" Type="http://schemas.openxmlformats.org/officeDocument/2006/relationships/image" Target="../media/image376.png"/><Relationship Id="rId35" Type="http://schemas.openxmlformats.org/officeDocument/2006/relationships/image" Target="../media/image381.png"/><Relationship Id="rId8" Type="http://schemas.openxmlformats.org/officeDocument/2006/relationships/image" Target="../media/image354.png"/><Relationship Id="rId3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4.png"/><Relationship Id="rId13" Type="http://schemas.openxmlformats.org/officeDocument/2006/relationships/image" Target="../media/image399.png"/><Relationship Id="rId18" Type="http://schemas.openxmlformats.org/officeDocument/2006/relationships/image" Target="../media/image404.png"/><Relationship Id="rId3" Type="http://schemas.openxmlformats.org/officeDocument/2006/relationships/image" Target="../media/image389.png"/><Relationship Id="rId21" Type="http://schemas.openxmlformats.org/officeDocument/2006/relationships/image" Target="../media/image407.png"/><Relationship Id="rId7" Type="http://schemas.openxmlformats.org/officeDocument/2006/relationships/image" Target="../media/image393.png"/><Relationship Id="rId12" Type="http://schemas.openxmlformats.org/officeDocument/2006/relationships/image" Target="../media/image398.png"/><Relationship Id="rId17" Type="http://schemas.openxmlformats.org/officeDocument/2006/relationships/image" Target="../media/image403.png"/><Relationship Id="rId2" Type="http://schemas.openxmlformats.org/officeDocument/2006/relationships/image" Target="../media/image388.png"/><Relationship Id="rId16" Type="http://schemas.openxmlformats.org/officeDocument/2006/relationships/image" Target="../media/image402.png"/><Relationship Id="rId20" Type="http://schemas.openxmlformats.org/officeDocument/2006/relationships/image" Target="../media/image406.png"/><Relationship Id="rId1" Type="http://schemas.openxmlformats.org/officeDocument/2006/relationships/image" Target="../media/image387.png"/><Relationship Id="rId6" Type="http://schemas.openxmlformats.org/officeDocument/2006/relationships/image" Target="../media/image392.png"/><Relationship Id="rId11" Type="http://schemas.openxmlformats.org/officeDocument/2006/relationships/image" Target="../media/image397.png"/><Relationship Id="rId24" Type="http://schemas.openxmlformats.org/officeDocument/2006/relationships/image" Target="../media/image410.png"/><Relationship Id="rId5" Type="http://schemas.openxmlformats.org/officeDocument/2006/relationships/image" Target="../media/image391.png"/><Relationship Id="rId15" Type="http://schemas.openxmlformats.org/officeDocument/2006/relationships/image" Target="../media/image401.png"/><Relationship Id="rId23" Type="http://schemas.openxmlformats.org/officeDocument/2006/relationships/image" Target="../media/image409.png"/><Relationship Id="rId10" Type="http://schemas.openxmlformats.org/officeDocument/2006/relationships/image" Target="../media/image396.png"/><Relationship Id="rId19" Type="http://schemas.openxmlformats.org/officeDocument/2006/relationships/image" Target="../media/image405.png"/><Relationship Id="rId4" Type="http://schemas.openxmlformats.org/officeDocument/2006/relationships/image" Target="../media/image390.png"/><Relationship Id="rId9" Type="http://schemas.openxmlformats.org/officeDocument/2006/relationships/image" Target="../media/image395.png"/><Relationship Id="rId14" Type="http://schemas.openxmlformats.org/officeDocument/2006/relationships/image" Target="../media/image400.png"/><Relationship Id="rId22" Type="http://schemas.openxmlformats.org/officeDocument/2006/relationships/image" Target="../media/image40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8.png"/><Relationship Id="rId13" Type="http://schemas.openxmlformats.org/officeDocument/2006/relationships/image" Target="../media/image423.png"/><Relationship Id="rId18" Type="http://schemas.openxmlformats.org/officeDocument/2006/relationships/image" Target="../media/image428.png"/><Relationship Id="rId3" Type="http://schemas.openxmlformats.org/officeDocument/2006/relationships/image" Target="../media/image413.png"/><Relationship Id="rId21" Type="http://schemas.openxmlformats.org/officeDocument/2006/relationships/image" Target="../media/image431.png"/><Relationship Id="rId7" Type="http://schemas.openxmlformats.org/officeDocument/2006/relationships/image" Target="../media/image417.png"/><Relationship Id="rId12" Type="http://schemas.openxmlformats.org/officeDocument/2006/relationships/image" Target="../media/image422.png"/><Relationship Id="rId17" Type="http://schemas.openxmlformats.org/officeDocument/2006/relationships/image" Target="../media/image427.png"/><Relationship Id="rId2" Type="http://schemas.openxmlformats.org/officeDocument/2006/relationships/image" Target="../media/image412.png"/><Relationship Id="rId16" Type="http://schemas.openxmlformats.org/officeDocument/2006/relationships/image" Target="../media/image426.png"/><Relationship Id="rId20" Type="http://schemas.openxmlformats.org/officeDocument/2006/relationships/image" Target="../media/image430.png"/><Relationship Id="rId1" Type="http://schemas.openxmlformats.org/officeDocument/2006/relationships/image" Target="../media/image411.png"/><Relationship Id="rId6" Type="http://schemas.openxmlformats.org/officeDocument/2006/relationships/image" Target="../media/image416.png"/><Relationship Id="rId11" Type="http://schemas.openxmlformats.org/officeDocument/2006/relationships/image" Target="../media/image421.png"/><Relationship Id="rId5" Type="http://schemas.openxmlformats.org/officeDocument/2006/relationships/image" Target="../media/image415.png"/><Relationship Id="rId15" Type="http://schemas.openxmlformats.org/officeDocument/2006/relationships/image" Target="../media/image425.png"/><Relationship Id="rId10" Type="http://schemas.openxmlformats.org/officeDocument/2006/relationships/image" Target="../media/image420.png"/><Relationship Id="rId19" Type="http://schemas.openxmlformats.org/officeDocument/2006/relationships/image" Target="../media/image429.png"/><Relationship Id="rId4" Type="http://schemas.openxmlformats.org/officeDocument/2006/relationships/image" Target="../media/image414.png"/><Relationship Id="rId9" Type="http://schemas.openxmlformats.org/officeDocument/2006/relationships/image" Target="../media/image419.png"/><Relationship Id="rId14" Type="http://schemas.openxmlformats.org/officeDocument/2006/relationships/image" Target="../media/image424.png"/><Relationship Id="rId22" Type="http://schemas.openxmlformats.org/officeDocument/2006/relationships/image" Target="../media/image432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5.png"/><Relationship Id="rId18" Type="http://schemas.openxmlformats.org/officeDocument/2006/relationships/image" Target="../media/image450.png"/><Relationship Id="rId26" Type="http://schemas.openxmlformats.org/officeDocument/2006/relationships/image" Target="../media/image458.png"/><Relationship Id="rId39" Type="http://schemas.openxmlformats.org/officeDocument/2006/relationships/image" Target="../media/image471.png"/><Relationship Id="rId21" Type="http://schemas.openxmlformats.org/officeDocument/2006/relationships/image" Target="../media/image453.png"/><Relationship Id="rId34" Type="http://schemas.openxmlformats.org/officeDocument/2006/relationships/image" Target="../media/image466.png"/><Relationship Id="rId42" Type="http://schemas.openxmlformats.org/officeDocument/2006/relationships/image" Target="../media/image474.png"/><Relationship Id="rId7" Type="http://schemas.openxmlformats.org/officeDocument/2006/relationships/image" Target="../media/image439.png"/><Relationship Id="rId2" Type="http://schemas.openxmlformats.org/officeDocument/2006/relationships/image" Target="../media/image434.png"/><Relationship Id="rId16" Type="http://schemas.openxmlformats.org/officeDocument/2006/relationships/image" Target="../media/image448.png"/><Relationship Id="rId29" Type="http://schemas.openxmlformats.org/officeDocument/2006/relationships/image" Target="../media/image461.png"/><Relationship Id="rId1" Type="http://schemas.openxmlformats.org/officeDocument/2006/relationships/image" Target="../media/image433.png"/><Relationship Id="rId6" Type="http://schemas.openxmlformats.org/officeDocument/2006/relationships/image" Target="../media/image438.png"/><Relationship Id="rId11" Type="http://schemas.openxmlformats.org/officeDocument/2006/relationships/image" Target="../media/image443.png"/><Relationship Id="rId24" Type="http://schemas.openxmlformats.org/officeDocument/2006/relationships/image" Target="../media/image456.png"/><Relationship Id="rId32" Type="http://schemas.openxmlformats.org/officeDocument/2006/relationships/image" Target="../media/image464.png"/><Relationship Id="rId37" Type="http://schemas.openxmlformats.org/officeDocument/2006/relationships/image" Target="../media/image469.png"/><Relationship Id="rId40" Type="http://schemas.openxmlformats.org/officeDocument/2006/relationships/image" Target="../media/image472.png"/><Relationship Id="rId45" Type="http://schemas.openxmlformats.org/officeDocument/2006/relationships/image" Target="../media/image477.png"/><Relationship Id="rId5" Type="http://schemas.openxmlformats.org/officeDocument/2006/relationships/image" Target="../media/image437.png"/><Relationship Id="rId15" Type="http://schemas.openxmlformats.org/officeDocument/2006/relationships/image" Target="../media/image447.png"/><Relationship Id="rId23" Type="http://schemas.openxmlformats.org/officeDocument/2006/relationships/image" Target="../media/image455.png"/><Relationship Id="rId28" Type="http://schemas.openxmlformats.org/officeDocument/2006/relationships/image" Target="../media/image460.png"/><Relationship Id="rId36" Type="http://schemas.openxmlformats.org/officeDocument/2006/relationships/image" Target="../media/image468.png"/><Relationship Id="rId10" Type="http://schemas.openxmlformats.org/officeDocument/2006/relationships/image" Target="../media/image442.png"/><Relationship Id="rId19" Type="http://schemas.openxmlformats.org/officeDocument/2006/relationships/image" Target="../media/image451.png"/><Relationship Id="rId31" Type="http://schemas.openxmlformats.org/officeDocument/2006/relationships/image" Target="../media/image463.png"/><Relationship Id="rId44" Type="http://schemas.openxmlformats.org/officeDocument/2006/relationships/image" Target="../media/image476.png"/><Relationship Id="rId4" Type="http://schemas.openxmlformats.org/officeDocument/2006/relationships/image" Target="../media/image436.png"/><Relationship Id="rId9" Type="http://schemas.openxmlformats.org/officeDocument/2006/relationships/image" Target="../media/image441.png"/><Relationship Id="rId14" Type="http://schemas.openxmlformats.org/officeDocument/2006/relationships/image" Target="../media/image446.png"/><Relationship Id="rId22" Type="http://schemas.openxmlformats.org/officeDocument/2006/relationships/image" Target="../media/image454.png"/><Relationship Id="rId27" Type="http://schemas.openxmlformats.org/officeDocument/2006/relationships/image" Target="../media/image459.png"/><Relationship Id="rId30" Type="http://schemas.openxmlformats.org/officeDocument/2006/relationships/image" Target="../media/image462.png"/><Relationship Id="rId35" Type="http://schemas.openxmlformats.org/officeDocument/2006/relationships/image" Target="../media/image467.png"/><Relationship Id="rId43" Type="http://schemas.openxmlformats.org/officeDocument/2006/relationships/image" Target="../media/image475.png"/><Relationship Id="rId8" Type="http://schemas.openxmlformats.org/officeDocument/2006/relationships/image" Target="../media/image440.png"/><Relationship Id="rId3" Type="http://schemas.openxmlformats.org/officeDocument/2006/relationships/image" Target="../media/image435.png"/><Relationship Id="rId12" Type="http://schemas.openxmlformats.org/officeDocument/2006/relationships/image" Target="../media/image444.png"/><Relationship Id="rId17" Type="http://schemas.openxmlformats.org/officeDocument/2006/relationships/image" Target="../media/image449.png"/><Relationship Id="rId25" Type="http://schemas.openxmlformats.org/officeDocument/2006/relationships/image" Target="../media/image457.png"/><Relationship Id="rId33" Type="http://schemas.openxmlformats.org/officeDocument/2006/relationships/image" Target="../media/image465.png"/><Relationship Id="rId38" Type="http://schemas.openxmlformats.org/officeDocument/2006/relationships/image" Target="../media/image470.png"/><Relationship Id="rId20" Type="http://schemas.openxmlformats.org/officeDocument/2006/relationships/image" Target="../media/image452.png"/><Relationship Id="rId41" Type="http://schemas.openxmlformats.org/officeDocument/2006/relationships/image" Target="../media/image47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5.png"/><Relationship Id="rId13" Type="http://schemas.openxmlformats.org/officeDocument/2006/relationships/image" Target="../media/image489.png"/><Relationship Id="rId3" Type="http://schemas.openxmlformats.org/officeDocument/2006/relationships/image" Target="../media/image480.png"/><Relationship Id="rId7" Type="http://schemas.openxmlformats.org/officeDocument/2006/relationships/image" Target="../media/image484.png"/><Relationship Id="rId12" Type="http://schemas.openxmlformats.org/officeDocument/2006/relationships/image" Target="../media/image488.png"/><Relationship Id="rId2" Type="http://schemas.openxmlformats.org/officeDocument/2006/relationships/image" Target="../media/image479.png"/><Relationship Id="rId1" Type="http://schemas.openxmlformats.org/officeDocument/2006/relationships/image" Target="../media/image478.png"/><Relationship Id="rId6" Type="http://schemas.openxmlformats.org/officeDocument/2006/relationships/image" Target="../media/image483.png"/><Relationship Id="rId11" Type="http://schemas.openxmlformats.org/officeDocument/2006/relationships/image" Target="../media/image487.png"/><Relationship Id="rId5" Type="http://schemas.openxmlformats.org/officeDocument/2006/relationships/image" Target="../media/image482.png"/><Relationship Id="rId10" Type="http://schemas.openxmlformats.org/officeDocument/2006/relationships/image" Target="../media/image486.png"/><Relationship Id="rId4" Type="http://schemas.openxmlformats.org/officeDocument/2006/relationships/image" Target="../media/image481.png"/><Relationship Id="rId9" Type="http://schemas.openxmlformats.org/officeDocument/2006/relationships/image" Target="NULL"/><Relationship Id="rId14" Type="http://schemas.openxmlformats.org/officeDocument/2006/relationships/image" Target="../media/image49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3.png"/><Relationship Id="rId18" Type="http://schemas.openxmlformats.org/officeDocument/2006/relationships/image" Target="../media/image508.png"/><Relationship Id="rId26" Type="http://schemas.openxmlformats.org/officeDocument/2006/relationships/image" Target="../media/image516.png"/><Relationship Id="rId39" Type="http://schemas.openxmlformats.org/officeDocument/2006/relationships/image" Target="../media/image529.png"/><Relationship Id="rId21" Type="http://schemas.openxmlformats.org/officeDocument/2006/relationships/image" Target="../media/image511.png"/><Relationship Id="rId34" Type="http://schemas.openxmlformats.org/officeDocument/2006/relationships/image" Target="../media/image524.png"/><Relationship Id="rId7" Type="http://schemas.openxmlformats.org/officeDocument/2006/relationships/image" Target="../media/image497.png"/><Relationship Id="rId12" Type="http://schemas.openxmlformats.org/officeDocument/2006/relationships/image" Target="../media/image502.png"/><Relationship Id="rId17" Type="http://schemas.openxmlformats.org/officeDocument/2006/relationships/image" Target="../media/image507.png"/><Relationship Id="rId25" Type="http://schemas.openxmlformats.org/officeDocument/2006/relationships/image" Target="../media/image515.png"/><Relationship Id="rId33" Type="http://schemas.openxmlformats.org/officeDocument/2006/relationships/image" Target="../media/image523.png"/><Relationship Id="rId38" Type="http://schemas.openxmlformats.org/officeDocument/2006/relationships/image" Target="../media/image528.png"/><Relationship Id="rId2" Type="http://schemas.openxmlformats.org/officeDocument/2006/relationships/image" Target="../media/image492.png"/><Relationship Id="rId16" Type="http://schemas.openxmlformats.org/officeDocument/2006/relationships/image" Target="../media/image506.png"/><Relationship Id="rId20" Type="http://schemas.openxmlformats.org/officeDocument/2006/relationships/image" Target="../media/image510.png"/><Relationship Id="rId29" Type="http://schemas.openxmlformats.org/officeDocument/2006/relationships/image" Target="../media/image519.png"/><Relationship Id="rId1" Type="http://schemas.openxmlformats.org/officeDocument/2006/relationships/image" Target="../media/image491.png"/><Relationship Id="rId6" Type="http://schemas.openxmlformats.org/officeDocument/2006/relationships/image" Target="../media/image496.png"/><Relationship Id="rId11" Type="http://schemas.openxmlformats.org/officeDocument/2006/relationships/image" Target="../media/image501.png"/><Relationship Id="rId24" Type="http://schemas.openxmlformats.org/officeDocument/2006/relationships/image" Target="../media/image514.png"/><Relationship Id="rId32" Type="http://schemas.openxmlformats.org/officeDocument/2006/relationships/image" Target="../media/image522.png"/><Relationship Id="rId37" Type="http://schemas.openxmlformats.org/officeDocument/2006/relationships/image" Target="../media/image527.png"/><Relationship Id="rId40" Type="http://schemas.openxmlformats.org/officeDocument/2006/relationships/image" Target="../media/image530.png"/><Relationship Id="rId5" Type="http://schemas.openxmlformats.org/officeDocument/2006/relationships/image" Target="../media/image495.png"/><Relationship Id="rId15" Type="http://schemas.openxmlformats.org/officeDocument/2006/relationships/image" Target="../media/image505.png"/><Relationship Id="rId23" Type="http://schemas.openxmlformats.org/officeDocument/2006/relationships/image" Target="../media/image513.png"/><Relationship Id="rId28" Type="http://schemas.openxmlformats.org/officeDocument/2006/relationships/image" Target="../media/image518.png"/><Relationship Id="rId36" Type="http://schemas.openxmlformats.org/officeDocument/2006/relationships/image" Target="../media/image526.png"/><Relationship Id="rId10" Type="http://schemas.openxmlformats.org/officeDocument/2006/relationships/image" Target="../media/image500.png"/><Relationship Id="rId19" Type="http://schemas.openxmlformats.org/officeDocument/2006/relationships/image" Target="../media/image509.png"/><Relationship Id="rId31" Type="http://schemas.openxmlformats.org/officeDocument/2006/relationships/image" Target="../media/image521.png"/><Relationship Id="rId4" Type="http://schemas.openxmlformats.org/officeDocument/2006/relationships/image" Target="../media/image494.png"/><Relationship Id="rId9" Type="http://schemas.openxmlformats.org/officeDocument/2006/relationships/image" Target="../media/image499.png"/><Relationship Id="rId14" Type="http://schemas.openxmlformats.org/officeDocument/2006/relationships/image" Target="../media/image504.png"/><Relationship Id="rId22" Type="http://schemas.openxmlformats.org/officeDocument/2006/relationships/image" Target="../media/image512.png"/><Relationship Id="rId27" Type="http://schemas.openxmlformats.org/officeDocument/2006/relationships/image" Target="../media/image517.png"/><Relationship Id="rId30" Type="http://schemas.openxmlformats.org/officeDocument/2006/relationships/image" Target="../media/image520.png"/><Relationship Id="rId35" Type="http://schemas.openxmlformats.org/officeDocument/2006/relationships/image" Target="../media/image525.png"/><Relationship Id="rId8" Type="http://schemas.openxmlformats.org/officeDocument/2006/relationships/image" Target="../media/image498.png"/><Relationship Id="rId3" Type="http://schemas.openxmlformats.org/officeDocument/2006/relationships/image" Target="../media/image49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7.png"/><Relationship Id="rId13" Type="http://schemas.openxmlformats.org/officeDocument/2006/relationships/image" Target="../media/image542.png"/><Relationship Id="rId3" Type="http://schemas.openxmlformats.org/officeDocument/2006/relationships/image" Target="../media/image533.png"/><Relationship Id="rId7" Type="http://schemas.openxmlformats.org/officeDocument/2006/relationships/image" Target="../media/image536.png"/><Relationship Id="rId12" Type="http://schemas.openxmlformats.org/officeDocument/2006/relationships/image" Target="../media/image541.png"/><Relationship Id="rId2" Type="http://schemas.openxmlformats.org/officeDocument/2006/relationships/image" Target="../media/image532.png"/><Relationship Id="rId16" Type="http://schemas.openxmlformats.org/officeDocument/2006/relationships/image" Target="../media/image545.png"/><Relationship Id="rId1" Type="http://schemas.openxmlformats.org/officeDocument/2006/relationships/image" Target="../media/image531.png"/><Relationship Id="rId6" Type="http://schemas.openxmlformats.org/officeDocument/2006/relationships/image" Target="../media/image535.png"/><Relationship Id="rId11" Type="http://schemas.openxmlformats.org/officeDocument/2006/relationships/image" Target="../media/image540.png"/><Relationship Id="rId5" Type="http://schemas.openxmlformats.org/officeDocument/2006/relationships/image" Target="../media/image534.png"/><Relationship Id="rId15" Type="http://schemas.openxmlformats.org/officeDocument/2006/relationships/image" Target="../media/image544.png"/><Relationship Id="rId10" Type="http://schemas.openxmlformats.org/officeDocument/2006/relationships/image" Target="../media/image539.png"/><Relationship Id="rId4" Type="http://schemas.openxmlformats.org/officeDocument/2006/relationships/image" Target="NULL"/><Relationship Id="rId9" Type="http://schemas.openxmlformats.org/officeDocument/2006/relationships/image" Target="../media/image538.png"/><Relationship Id="rId14" Type="http://schemas.openxmlformats.org/officeDocument/2006/relationships/image" Target="../media/image54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3.png"/><Relationship Id="rId13" Type="http://schemas.openxmlformats.org/officeDocument/2006/relationships/image" Target="../media/image558.png"/><Relationship Id="rId3" Type="http://schemas.openxmlformats.org/officeDocument/2006/relationships/image" Target="../media/image548.png"/><Relationship Id="rId7" Type="http://schemas.openxmlformats.org/officeDocument/2006/relationships/image" Target="../media/image552.png"/><Relationship Id="rId12" Type="http://schemas.openxmlformats.org/officeDocument/2006/relationships/image" Target="../media/image557.png"/><Relationship Id="rId2" Type="http://schemas.openxmlformats.org/officeDocument/2006/relationships/image" Target="../media/image547.png"/><Relationship Id="rId1" Type="http://schemas.openxmlformats.org/officeDocument/2006/relationships/image" Target="../media/image546.png"/><Relationship Id="rId6" Type="http://schemas.openxmlformats.org/officeDocument/2006/relationships/image" Target="../media/image551.png"/><Relationship Id="rId11" Type="http://schemas.openxmlformats.org/officeDocument/2006/relationships/image" Target="../media/image556.png"/><Relationship Id="rId5" Type="http://schemas.openxmlformats.org/officeDocument/2006/relationships/image" Target="../media/image550.png"/><Relationship Id="rId10" Type="http://schemas.openxmlformats.org/officeDocument/2006/relationships/image" Target="../media/image555.png"/><Relationship Id="rId4" Type="http://schemas.openxmlformats.org/officeDocument/2006/relationships/image" Target="../media/image549.png"/><Relationship Id="rId9" Type="http://schemas.openxmlformats.org/officeDocument/2006/relationships/image" Target="../media/image55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1.png"/><Relationship Id="rId2" Type="http://schemas.openxmlformats.org/officeDocument/2006/relationships/image" Target="../media/image560.png"/><Relationship Id="rId1" Type="http://schemas.openxmlformats.org/officeDocument/2006/relationships/image" Target="../media/image559.png"/><Relationship Id="rId4" Type="http://schemas.openxmlformats.org/officeDocument/2006/relationships/image" Target="../media/image56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0.png"/><Relationship Id="rId13" Type="http://schemas.openxmlformats.org/officeDocument/2006/relationships/image" Target="../media/image575.png"/><Relationship Id="rId18" Type="http://schemas.openxmlformats.org/officeDocument/2006/relationships/image" Target="../media/image580.png"/><Relationship Id="rId3" Type="http://schemas.openxmlformats.org/officeDocument/2006/relationships/image" Target="../media/image565.png"/><Relationship Id="rId21" Type="http://schemas.openxmlformats.org/officeDocument/2006/relationships/image" Target="../media/image583.png"/><Relationship Id="rId7" Type="http://schemas.openxmlformats.org/officeDocument/2006/relationships/image" Target="../media/image569.png"/><Relationship Id="rId12" Type="http://schemas.openxmlformats.org/officeDocument/2006/relationships/image" Target="../media/image574.png"/><Relationship Id="rId17" Type="http://schemas.openxmlformats.org/officeDocument/2006/relationships/image" Target="../media/image579.png"/><Relationship Id="rId2" Type="http://schemas.openxmlformats.org/officeDocument/2006/relationships/image" Target="../media/image564.png"/><Relationship Id="rId16" Type="http://schemas.openxmlformats.org/officeDocument/2006/relationships/image" Target="../media/image578.png"/><Relationship Id="rId20" Type="http://schemas.openxmlformats.org/officeDocument/2006/relationships/image" Target="../media/image582.png"/><Relationship Id="rId1" Type="http://schemas.openxmlformats.org/officeDocument/2006/relationships/image" Target="../media/image563.png"/><Relationship Id="rId6" Type="http://schemas.openxmlformats.org/officeDocument/2006/relationships/image" Target="../media/image568.png"/><Relationship Id="rId11" Type="http://schemas.openxmlformats.org/officeDocument/2006/relationships/image" Target="../media/image573.png"/><Relationship Id="rId24" Type="http://schemas.openxmlformats.org/officeDocument/2006/relationships/image" Target="../media/image586.png"/><Relationship Id="rId5" Type="http://schemas.openxmlformats.org/officeDocument/2006/relationships/image" Target="../media/image567.png"/><Relationship Id="rId15" Type="http://schemas.openxmlformats.org/officeDocument/2006/relationships/image" Target="../media/image577.png"/><Relationship Id="rId23" Type="http://schemas.openxmlformats.org/officeDocument/2006/relationships/image" Target="../media/image585.png"/><Relationship Id="rId10" Type="http://schemas.openxmlformats.org/officeDocument/2006/relationships/image" Target="../media/image572.png"/><Relationship Id="rId19" Type="http://schemas.openxmlformats.org/officeDocument/2006/relationships/image" Target="../media/image581.png"/><Relationship Id="rId4" Type="http://schemas.openxmlformats.org/officeDocument/2006/relationships/image" Target="../media/image566.png"/><Relationship Id="rId9" Type="http://schemas.openxmlformats.org/officeDocument/2006/relationships/image" Target="../media/image571.png"/><Relationship Id="rId14" Type="http://schemas.openxmlformats.org/officeDocument/2006/relationships/image" Target="../media/image576.png"/><Relationship Id="rId22" Type="http://schemas.openxmlformats.org/officeDocument/2006/relationships/image" Target="../media/image58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4.png"/><Relationship Id="rId13" Type="http://schemas.openxmlformats.org/officeDocument/2006/relationships/image" Target="../media/image599.png"/><Relationship Id="rId18" Type="http://schemas.openxmlformats.org/officeDocument/2006/relationships/image" Target="../media/image604.png"/><Relationship Id="rId3" Type="http://schemas.openxmlformats.org/officeDocument/2006/relationships/image" Target="../media/image589.png"/><Relationship Id="rId21" Type="http://schemas.openxmlformats.org/officeDocument/2006/relationships/image" Target="../media/image607.png"/><Relationship Id="rId7" Type="http://schemas.openxmlformats.org/officeDocument/2006/relationships/image" Target="../media/image593.png"/><Relationship Id="rId12" Type="http://schemas.openxmlformats.org/officeDocument/2006/relationships/image" Target="../media/image598.png"/><Relationship Id="rId17" Type="http://schemas.openxmlformats.org/officeDocument/2006/relationships/image" Target="../media/image603.png"/><Relationship Id="rId2" Type="http://schemas.openxmlformats.org/officeDocument/2006/relationships/image" Target="../media/image588.png"/><Relationship Id="rId16" Type="http://schemas.openxmlformats.org/officeDocument/2006/relationships/image" Target="../media/image602.png"/><Relationship Id="rId20" Type="http://schemas.openxmlformats.org/officeDocument/2006/relationships/image" Target="../media/image606.png"/><Relationship Id="rId1" Type="http://schemas.openxmlformats.org/officeDocument/2006/relationships/image" Target="../media/image587.png"/><Relationship Id="rId6" Type="http://schemas.openxmlformats.org/officeDocument/2006/relationships/image" Target="../media/image592.png"/><Relationship Id="rId11" Type="http://schemas.openxmlformats.org/officeDocument/2006/relationships/image" Target="../media/image597.png"/><Relationship Id="rId5" Type="http://schemas.openxmlformats.org/officeDocument/2006/relationships/image" Target="../media/image591.png"/><Relationship Id="rId15" Type="http://schemas.openxmlformats.org/officeDocument/2006/relationships/image" Target="../media/image601.png"/><Relationship Id="rId10" Type="http://schemas.openxmlformats.org/officeDocument/2006/relationships/image" Target="../media/image596.png"/><Relationship Id="rId19" Type="http://schemas.openxmlformats.org/officeDocument/2006/relationships/image" Target="../media/image605.png"/><Relationship Id="rId4" Type="http://schemas.openxmlformats.org/officeDocument/2006/relationships/image" Target="../media/image590.png"/><Relationship Id="rId9" Type="http://schemas.openxmlformats.org/officeDocument/2006/relationships/image" Target="../media/image595.png"/><Relationship Id="rId14" Type="http://schemas.openxmlformats.org/officeDocument/2006/relationships/image" Target="../media/image6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5.png"/><Relationship Id="rId13" Type="http://schemas.openxmlformats.org/officeDocument/2006/relationships/image" Target="../media/image620.png"/><Relationship Id="rId3" Type="http://schemas.openxmlformats.org/officeDocument/2006/relationships/image" Target="../media/image610.png"/><Relationship Id="rId7" Type="http://schemas.openxmlformats.org/officeDocument/2006/relationships/image" Target="../media/image614.png"/><Relationship Id="rId12" Type="http://schemas.openxmlformats.org/officeDocument/2006/relationships/image" Target="../media/image619.png"/><Relationship Id="rId2" Type="http://schemas.openxmlformats.org/officeDocument/2006/relationships/image" Target="../media/image609.png"/><Relationship Id="rId1" Type="http://schemas.openxmlformats.org/officeDocument/2006/relationships/image" Target="../media/image608.png"/><Relationship Id="rId6" Type="http://schemas.openxmlformats.org/officeDocument/2006/relationships/image" Target="../media/image613.png"/><Relationship Id="rId11" Type="http://schemas.openxmlformats.org/officeDocument/2006/relationships/image" Target="../media/image618.png"/><Relationship Id="rId5" Type="http://schemas.openxmlformats.org/officeDocument/2006/relationships/image" Target="../media/image612.png"/><Relationship Id="rId10" Type="http://schemas.openxmlformats.org/officeDocument/2006/relationships/image" Target="../media/image617.png"/><Relationship Id="rId4" Type="http://schemas.openxmlformats.org/officeDocument/2006/relationships/image" Target="../media/image611.png"/><Relationship Id="rId9" Type="http://schemas.openxmlformats.org/officeDocument/2006/relationships/image" Target="../media/image616.png"/><Relationship Id="rId14" Type="http://schemas.openxmlformats.org/officeDocument/2006/relationships/image" Target="../media/image621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9.png"/><Relationship Id="rId13" Type="http://schemas.openxmlformats.org/officeDocument/2006/relationships/image" Target="../media/image634.png"/><Relationship Id="rId18" Type="http://schemas.openxmlformats.org/officeDocument/2006/relationships/image" Target="../media/image639.png"/><Relationship Id="rId26" Type="http://schemas.openxmlformats.org/officeDocument/2006/relationships/image" Target="../media/image647.png"/><Relationship Id="rId3" Type="http://schemas.openxmlformats.org/officeDocument/2006/relationships/image" Target="../media/image624.png"/><Relationship Id="rId21" Type="http://schemas.openxmlformats.org/officeDocument/2006/relationships/image" Target="../media/image642.png"/><Relationship Id="rId7" Type="http://schemas.openxmlformats.org/officeDocument/2006/relationships/image" Target="../media/image628.png"/><Relationship Id="rId12" Type="http://schemas.openxmlformats.org/officeDocument/2006/relationships/image" Target="../media/image633.png"/><Relationship Id="rId17" Type="http://schemas.openxmlformats.org/officeDocument/2006/relationships/image" Target="../media/image638.png"/><Relationship Id="rId25" Type="http://schemas.openxmlformats.org/officeDocument/2006/relationships/image" Target="../media/image646.png"/><Relationship Id="rId2" Type="http://schemas.openxmlformats.org/officeDocument/2006/relationships/image" Target="../media/image623.png"/><Relationship Id="rId16" Type="http://schemas.openxmlformats.org/officeDocument/2006/relationships/image" Target="../media/image637.png"/><Relationship Id="rId20" Type="http://schemas.openxmlformats.org/officeDocument/2006/relationships/image" Target="../media/image641.png"/><Relationship Id="rId1" Type="http://schemas.openxmlformats.org/officeDocument/2006/relationships/image" Target="../media/image622.png"/><Relationship Id="rId6" Type="http://schemas.openxmlformats.org/officeDocument/2006/relationships/image" Target="../media/image627.png"/><Relationship Id="rId11" Type="http://schemas.openxmlformats.org/officeDocument/2006/relationships/image" Target="../media/image632.png"/><Relationship Id="rId24" Type="http://schemas.openxmlformats.org/officeDocument/2006/relationships/image" Target="../media/image645.png"/><Relationship Id="rId5" Type="http://schemas.openxmlformats.org/officeDocument/2006/relationships/image" Target="../media/image626.png"/><Relationship Id="rId15" Type="http://schemas.openxmlformats.org/officeDocument/2006/relationships/image" Target="../media/image636.png"/><Relationship Id="rId23" Type="http://schemas.openxmlformats.org/officeDocument/2006/relationships/image" Target="../media/image644.png"/><Relationship Id="rId10" Type="http://schemas.openxmlformats.org/officeDocument/2006/relationships/image" Target="../media/image631.png"/><Relationship Id="rId19" Type="http://schemas.openxmlformats.org/officeDocument/2006/relationships/image" Target="../media/image640.png"/><Relationship Id="rId4" Type="http://schemas.openxmlformats.org/officeDocument/2006/relationships/image" Target="../media/image625.png"/><Relationship Id="rId9" Type="http://schemas.openxmlformats.org/officeDocument/2006/relationships/image" Target="../media/image630.png"/><Relationship Id="rId14" Type="http://schemas.openxmlformats.org/officeDocument/2006/relationships/image" Target="../media/image635.png"/><Relationship Id="rId22" Type="http://schemas.openxmlformats.org/officeDocument/2006/relationships/image" Target="../media/image643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9.png"/><Relationship Id="rId1" Type="http://schemas.openxmlformats.org/officeDocument/2006/relationships/image" Target="../media/image648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38</xdr:col>
      <xdr:colOff>8714</xdr:colOff>
      <xdr:row>1307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1600</xdr:row>
      <xdr:rowOff>0</xdr:rowOff>
    </xdr:from>
    <xdr:to>
      <xdr:col>36</xdr:col>
      <xdr:colOff>56381</xdr:colOff>
      <xdr:row>1622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35</xdr:col>
      <xdr:colOff>46881</xdr:colOff>
      <xdr:row>1637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65929</xdr:colOff>
      <xdr:row>1650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37</xdr:col>
      <xdr:colOff>37309</xdr:colOff>
      <xdr:row>1249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220000"/>
          <a:ext cx="632380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37309</xdr:colOff>
      <xdr:row>408</xdr:row>
      <xdr:rowOff>56905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75819000"/>
          <a:ext cx="6323809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393</xdr:row>
      <xdr:rowOff>0</xdr:rowOff>
    </xdr:from>
    <xdr:to>
      <xdr:col>34</xdr:col>
      <xdr:colOff>189762</xdr:colOff>
      <xdr:row>420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35</xdr:col>
      <xdr:colOff>75452</xdr:colOff>
      <xdr:row>478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827</xdr:row>
      <xdr:rowOff>0</xdr:rowOff>
    </xdr:from>
    <xdr:to>
      <xdr:col>35</xdr:col>
      <xdr:colOff>65929</xdr:colOff>
      <xdr:row>872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35</xdr:col>
      <xdr:colOff>104024</xdr:colOff>
      <xdr:row>502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489</xdr:row>
      <xdr:rowOff>9525</xdr:rowOff>
    </xdr:from>
    <xdr:to>
      <xdr:col>50</xdr:col>
      <xdr:colOff>84640</xdr:colOff>
      <xdr:row>504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520</xdr:row>
      <xdr:rowOff>0</xdr:rowOff>
    </xdr:from>
    <xdr:to>
      <xdr:col>65</xdr:col>
      <xdr:colOff>27595</xdr:colOff>
      <xdr:row>533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35</xdr:col>
      <xdr:colOff>84976</xdr:colOff>
      <xdr:row>643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35</xdr:col>
      <xdr:colOff>94500</xdr:colOff>
      <xdr:row>895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884</xdr:row>
      <xdr:rowOff>0</xdr:rowOff>
    </xdr:from>
    <xdr:to>
      <xdr:col>50</xdr:col>
      <xdr:colOff>113208</xdr:colOff>
      <xdr:row>896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35</xdr:col>
      <xdr:colOff>104024</xdr:colOff>
      <xdr:row>660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113548</xdr:colOff>
      <xdr:row>676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35</xdr:col>
      <xdr:colOff>132595</xdr:colOff>
      <xdr:row>953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35</xdr:col>
      <xdr:colOff>104024</xdr:colOff>
      <xdr:row>780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35</xdr:col>
      <xdr:colOff>104024</xdr:colOff>
      <xdr:row>1207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91</xdr:col>
      <xdr:colOff>150309</xdr:colOff>
      <xdr:row>1224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1225</xdr:row>
      <xdr:rowOff>0</xdr:rowOff>
    </xdr:from>
    <xdr:to>
      <xdr:col>81</xdr:col>
      <xdr:colOff>7690</xdr:colOff>
      <xdr:row>1237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35</xdr:col>
      <xdr:colOff>75452</xdr:colOff>
      <xdr:row>1115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1313</xdr:row>
      <xdr:rowOff>0</xdr:rowOff>
    </xdr:from>
    <xdr:to>
      <xdr:col>35</xdr:col>
      <xdr:colOff>104024</xdr:colOff>
      <xdr:row>1351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1399</xdr:row>
      <xdr:rowOff>0</xdr:rowOff>
    </xdr:from>
    <xdr:to>
      <xdr:col>35</xdr:col>
      <xdr:colOff>84976</xdr:colOff>
      <xdr:row>1438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1413</xdr:row>
      <xdr:rowOff>142875</xdr:rowOff>
    </xdr:from>
    <xdr:to>
      <xdr:col>79</xdr:col>
      <xdr:colOff>122036</xdr:colOff>
      <xdr:row>1448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35</xdr:col>
      <xdr:colOff>75452</xdr:colOff>
      <xdr:row>691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685</xdr:row>
      <xdr:rowOff>161925</xdr:rowOff>
    </xdr:from>
    <xdr:to>
      <xdr:col>50</xdr:col>
      <xdr:colOff>122726</xdr:colOff>
      <xdr:row>689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35</xdr:col>
      <xdr:colOff>84976</xdr:colOff>
      <xdr:row>720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1483</xdr:row>
      <xdr:rowOff>0</xdr:rowOff>
    </xdr:from>
    <xdr:to>
      <xdr:col>35</xdr:col>
      <xdr:colOff>56405</xdr:colOff>
      <xdr:row>1516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1495</xdr:row>
      <xdr:rowOff>161926</xdr:rowOff>
    </xdr:from>
    <xdr:to>
      <xdr:col>68</xdr:col>
      <xdr:colOff>110218</xdr:colOff>
      <xdr:row>1520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1524</xdr:row>
      <xdr:rowOff>0</xdr:rowOff>
    </xdr:from>
    <xdr:to>
      <xdr:col>35</xdr:col>
      <xdr:colOff>27833</xdr:colOff>
      <xdr:row>1556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35</xdr:col>
      <xdr:colOff>84976</xdr:colOff>
      <xdr:row>1595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35</xdr:col>
      <xdr:colOff>94500</xdr:colOff>
      <xdr:row>1778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1784</xdr:row>
      <xdr:rowOff>0</xdr:rowOff>
    </xdr:from>
    <xdr:to>
      <xdr:col>35</xdr:col>
      <xdr:colOff>65929</xdr:colOff>
      <xdr:row>1797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1792</xdr:row>
      <xdr:rowOff>66675</xdr:rowOff>
    </xdr:from>
    <xdr:to>
      <xdr:col>54</xdr:col>
      <xdr:colOff>151205</xdr:colOff>
      <xdr:row>1795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1798</xdr:row>
      <xdr:rowOff>0</xdr:rowOff>
    </xdr:from>
    <xdr:to>
      <xdr:col>35</xdr:col>
      <xdr:colOff>94500</xdr:colOff>
      <xdr:row>1819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35</xdr:col>
      <xdr:colOff>46881</xdr:colOff>
      <xdr:row>985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35</xdr:col>
      <xdr:colOff>104024</xdr:colOff>
      <xdr:row>1008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1001</xdr:row>
      <xdr:rowOff>152400</xdr:rowOff>
    </xdr:from>
    <xdr:to>
      <xdr:col>50</xdr:col>
      <xdr:colOff>103681</xdr:colOff>
      <xdr:row>1006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1010</xdr:row>
      <xdr:rowOff>0</xdr:rowOff>
    </xdr:from>
    <xdr:to>
      <xdr:col>65</xdr:col>
      <xdr:colOff>27595</xdr:colOff>
      <xdr:row>1013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35</xdr:col>
      <xdr:colOff>84976</xdr:colOff>
      <xdr:row>1045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1821</xdr:row>
      <xdr:rowOff>0</xdr:rowOff>
    </xdr:from>
    <xdr:to>
      <xdr:col>35</xdr:col>
      <xdr:colOff>94500</xdr:colOff>
      <xdr:row>1856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1857</xdr:row>
      <xdr:rowOff>0</xdr:rowOff>
    </xdr:from>
    <xdr:to>
      <xdr:col>35</xdr:col>
      <xdr:colOff>84976</xdr:colOff>
      <xdr:row>1872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35</xdr:col>
      <xdr:colOff>84976</xdr:colOff>
      <xdr:row>1901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1903</xdr:row>
      <xdr:rowOff>0</xdr:rowOff>
    </xdr:from>
    <xdr:to>
      <xdr:col>35</xdr:col>
      <xdr:colOff>84976</xdr:colOff>
      <xdr:row>1915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1916</xdr:row>
      <xdr:rowOff>0</xdr:rowOff>
    </xdr:from>
    <xdr:to>
      <xdr:col>35</xdr:col>
      <xdr:colOff>113548</xdr:colOff>
      <xdr:row>1929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1924</xdr:row>
      <xdr:rowOff>66675</xdr:rowOff>
    </xdr:from>
    <xdr:to>
      <xdr:col>54</xdr:col>
      <xdr:colOff>94063</xdr:colOff>
      <xdr:row>1927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1931</xdr:row>
      <xdr:rowOff>0</xdr:rowOff>
    </xdr:from>
    <xdr:to>
      <xdr:col>35</xdr:col>
      <xdr:colOff>56405</xdr:colOff>
      <xdr:row>1952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1604</xdr:row>
      <xdr:rowOff>0</xdr:rowOff>
    </xdr:from>
    <xdr:to>
      <xdr:col>35</xdr:col>
      <xdr:colOff>75452</xdr:colOff>
      <xdr:row>1618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1619</xdr:row>
      <xdr:rowOff>0</xdr:rowOff>
    </xdr:from>
    <xdr:to>
      <xdr:col>35</xdr:col>
      <xdr:colOff>75452</xdr:colOff>
      <xdr:row>1638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9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35</xdr:col>
      <xdr:colOff>75452</xdr:colOff>
      <xdr:row>2008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9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2011</xdr:row>
      <xdr:rowOff>0</xdr:rowOff>
    </xdr:from>
    <xdr:to>
      <xdr:col>51</xdr:col>
      <xdr:colOff>75071</xdr:colOff>
      <xdr:row>2028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9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2031</xdr:row>
      <xdr:rowOff>0</xdr:rowOff>
    </xdr:from>
    <xdr:to>
      <xdr:col>38</xdr:col>
      <xdr:colOff>37286</xdr:colOff>
      <xdr:row>2044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35</xdr:col>
      <xdr:colOff>84976</xdr:colOff>
      <xdr:row>1653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9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1648</xdr:row>
      <xdr:rowOff>66675</xdr:rowOff>
    </xdr:from>
    <xdr:to>
      <xdr:col>54</xdr:col>
      <xdr:colOff>27388</xdr:colOff>
      <xdr:row>1649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1702</xdr:row>
      <xdr:rowOff>0</xdr:rowOff>
    </xdr:from>
    <xdr:to>
      <xdr:col>35</xdr:col>
      <xdr:colOff>75452</xdr:colOff>
      <xdr:row>1724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9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35</xdr:col>
      <xdr:colOff>84976</xdr:colOff>
      <xdr:row>1273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9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35</xdr:col>
      <xdr:colOff>75452</xdr:colOff>
      <xdr:row>1297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2074</xdr:row>
      <xdr:rowOff>0</xdr:rowOff>
    </xdr:from>
    <xdr:to>
      <xdr:col>35</xdr:col>
      <xdr:colOff>65929</xdr:colOff>
      <xdr:row>2092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2097</xdr:row>
      <xdr:rowOff>0</xdr:rowOff>
    </xdr:from>
    <xdr:to>
      <xdr:col>35</xdr:col>
      <xdr:colOff>75452</xdr:colOff>
      <xdr:row>2117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2118</xdr:row>
      <xdr:rowOff>0</xdr:rowOff>
    </xdr:from>
    <xdr:to>
      <xdr:col>35</xdr:col>
      <xdr:colOff>46881</xdr:colOff>
      <xdr:row>2135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541</xdr:row>
      <xdr:rowOff>0</xdr:rowOff>
    </xdr:from>
    <xdr:to>
      <xdr:col>35</xdr:col>
      <xdr:colOff>94500</xdr:colOff>
      <xdr:row>567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35</xdr:col>
      <xdr:colOff>65929</xdr:colOff>
      <xdr:row>583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578</xdr:row>
      <xdr:rowOff>171450</xdr:rowOff>
    </xdr:from>
    <xdr:to>
      <xdr:col>50</xdr:col>
      <xdr:colOff>84631</xdr:colOff>
      <xdr:row>581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35</xdr:col>
      <xdr:colOff>65929</xdr:colOff>
      <xdr:row>823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35</xdr:col>
      <xdr:colOff>94500</xdr:colOff>
      <xdr:row>674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84976</xdr:colOff>
      <xdr:row>848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835</xdr:row>
      <xdr:rowOff>114300</xdr:rowOff>
    </xdr:from>
    <xdr:to>
      <xdr:col>51</xdr:col>
      <xdr:colOff>84698</xdr:colOff>
      <xdr:row>841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842</xdr:row>
      <xdr:rowOff>0</xdr:rowOff>
    </xdr:from>
    <xdr:to>
      <xdr:col>57</xdr:col>
      <xdr:colOff>84556</xdr:colOff>
      <xdr:row>845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84976</xdr:colOff>
      <xdr:row>906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35</xdr:col>
      <xdr:colOff>94500</xdr:colOff>
      <xdr:row>1154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35</xdr:col>
      <xdr:colOff>94500</xdr:colOff>
      <xdr:row>1248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43</xdr:col>
      <xdr:colOff>37167</xdr:colOff>
      <xdr:row>1271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35</xdr:col>
      <xdr:colOff>75452</xdr:colOff>
      <xdr:row>1365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35</xdr:col>
      <xdr:colOff>65929</xdr:colOff>
      <xdr:row>950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35</xdr:col>
      <xdr:colOff>94500</xdr:colOff>
      <xdr:row>966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960</xdr:row>
      <xdr:rowOff>133350</xdr:rowOff>
    </xdr:from>
    <xdr:to>
      <xdr:col>53</xdr:col>
      <xdr:colOff>179802</xdr:colOff>
      <xdr:row>964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35</xdr:col>
      <xdr:colOff>94500</xdr:colOff>
      <xdr:row>996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35</xdr:col>
      <xdr:colOff>94500</xdr:colOff>
      <xdr:row>1476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65929</xdr:colOff>
      <xdr:row>1496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1490</xdr:row>
      <xdr:rowOff>152400</xdr:rowOff>
    </xdr:from>
    <xdr:to>
      <xdr:col>50</xdr:col>
      <xdr:colOff>132255</xdr:colOff>
      <xdr:row>1493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35</xdr:col>
      <xdr:colOff>75452</xdr:colOff>
      <xdr:row>1524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35</xdr:col>
      <xdr:colOff>94500</xdr:colOff>
      <xdr:row>1038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35</xdr:col>
      <xdr:colOff>65929</xdr:colOff>
      <xdr:row>1083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35</xdr:col>
      <xdr:colOff>84976</xdr:colOff>
      <xdr:row>1394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C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35</xdr:col>
      <xdr:colOff>65929</xdr:colOff>
      <xdr:row>1403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C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35</xdr:col>
      <xdr:colOff>75452</xdr:colOff>
      <xdr:row>1189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1404</xdr:row>
      <xdr:rowOff>0</xdr:rowOff>
    </xdr:from>
    <xdr:to>
      <xdr:col>35</xdr:col>
      <xdr:colOff>94500</xdr:colOff>
      <xdr:row>1417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C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35</xdr:col>
      <xdr:colOff>84976</xdr:colOff>
      <xdr:row>1101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35</xdr:col>
      <xdr:colOff>84976</xdr:colOff>
      <xdr:row>495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35</xdr:col>
      <xdr:colOff>94500</xdr:colOff>
      <xdr:row>1203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C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1419</xdr:row>
      <xdr:rowOff>0</xdr:rowOff>
    </xdr:from>
    <xdr:to>
      <xdr:col>35</xdr:col>
      <xdr:colOff>104024</xdr:colOff>
      <xdr:row>1431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C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18262</xdr:colOff>
      <xdr:row>705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9443500"/>
          <a:ext cx="6304762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725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5539500"/>
          <a:ext cx="6314286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19050</xdr:rowOff>
    </xdr:from>
    <xdr:to>
      <xdr:col>50</xdr:col>
      <xdr:colOff>103678</xdr:colOff>
      <xdr:row>722</xdr:row>
      <xdr:rowOff>152336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127273050"/>
          <a:ext cx="8771428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8738</xdr:colOff>
      <xdr:row>748</xdr:row>
      <xdr:rowOff>56619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C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83970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37309</xdr:colOff>
      <xdr:row>510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963500"/>
          <a:ext cx="6323809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18262</xdr:colOff>
      <xdr:row>412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6390500"/>
          <a:ext cx="6304762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5961905" cy="388571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605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509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74370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27786</xdr:colOff>
      <xdr:row>526</xdr:row>
      <xdr:rowOff>28238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7152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520</xdr:row>
      <xdr:rowOff>180975</xdr:rowOff>
    </xdr:from>
    <xdr:to>
      <xdr:col>53</xdr:col>
      <xdr:colOff>103611</xdr:colOff>
      <xdr:row>523</xdr:row>
      <xdr:rowOff>85665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78857475"/>
          <a:ext cx="9314286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56357</xdr:colOff>
      <xdr:row>616</xdr:row>
      <xdr:rowOff>18524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202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35</xdr:col>
      <xdr:colOff>94500</xdr:colOff>
      <xdr:row>694</xdr:row>
      <xdr:rowOff>56190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000000" cy="7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37309</xdr:colOff>
      <xdr:row>634</xdr:row>
      <xdr:rowOff>180548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583500"/>
          <a:ext cx="6323809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37</xdr:col>
      <xdr:colOff>27786</xdr:colOff>
      <xdr:row>712</xdr:row>
      <xdr:rowOff>37738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395000"/>
          <a:ext cx="63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706</xdr:row>
      <xdr:rowOff>114300</xdr:rowOff>
    </xdr:from>
    <xdr:to>
      <xdr:col>47</xdr:col>
      <xdr:colOff>179940</xdr:colOff>
      <xdr:row>709</xdr:row>
      <xdr:rowOff>28514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114223800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56357</xdr:colOff>
      <xdr:row>850</xdr:row>
      <xdr:rowOff>180429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3921500"/>
          <a:ext cx="6342857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75405</xdr:colOff>
      <xdr:row>802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61905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35</xdr:col>
      <xdr:colOff>94500</xdr:colOff>
      <xdr:row>364</xdr:row>
      <xdr:rowOff>27881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00000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180190</xdr:colOff>
      <xdr:row>436</xdr:row>
      <xdr:rowOff>113976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105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887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4211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37</xdr:col>
      <xdr:colOff>46833</xdr:colOff>
      <xdr:row>997</xdr:row>
      <xdr:rowOff>28000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30850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37309</xdr:colOff>
      <xdr:row>1047</xdr:row>
      <xdr:rowOff>47309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929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46833</xdr:colOff>
      <xdr:row>900</xdr:row>
      <xdr:rowOff>161619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164000"/>
          <a:ext cx="633333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18262</xdr:colOff>
      <xdr:row>449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248500"/>
          <a:ext cx="63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44</xdr:col>
      <xdr:colOff>27619</xdr:colOff>
      <xdr:row>1085</xdr:row>
      <xdr:rowOff>180881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3073000"/>
          <a:ext cx="7647619" cy="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46833</xdr:colOff>
      <xdr:row>1167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0693000"/>
          <a:ext cx="633333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27786</xdr:colOff>
      <xdr:row>1184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9837000"/>
          <a:ext cx="6314286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1178</xdr:row>
      <xdr:rowOff>47625</xdr:rowOff>
    </xdr:from>
    <xdr:to>
      <xdr:col>54</xdr:col>
      <xdr:colOff>27394</xdr:colOff>
      <xdr:row>1183</xdr:row>
      <xdr:rowOff>9411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221408625"/>
          <a:ext cx="94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27786</xdr:colOff>
      <xdr:row>1289</xdr:row>
      <xdr:rowOff>132786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744000"/>
          <a:ext cx="6314286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46833</xdr:colOff>
      <xdr:row>1062</xdr:row>
      <xdr:rowOff>123571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0406000"/>
          <a:ext cx="633333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8738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9523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46833</xdr:colOff>
      <xdr:row>254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33333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37309</xdr:colOff>
      <xdr:row>272</xdr:row>
      <xdr:rowOff>28214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265</xdr:row>
      <xdr:rowOff>47625</xdr:rowOff>
    </xdr:from>
    <xdr:to>
      <xdr:col>50</xdr:col>
      <xdr:colOff>189399</xdr:colOff>
      <xdr:row>270</xdr:row>
      <xdr:rowOff>47506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30527625"/>
          <a:ext cx="8809524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18262</xdr:colOff>
      <xdr:row>130</xdr:row>
      <xdr:rowOff>161357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630476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116</xdr:row>
      <xdr:rowOff>38100</xdr:rowOff>
    </xdr:from>
    <xdr:to>
      <xdr:col>51</xdr:col>
      <xdr:colOff>56042</xdr:colOff>
      <xdr:row>132</xdr:row>
      <xdr:rowOff>37719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22136100"/>
          <a:ext cx="88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37309</xdr:colOff>
      <xdr:row>179</xdr:row>
      <xdr:rowOff>142190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755975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37</xdr:col>
      <xdr:colOff>46833</xdr:colOff>
      <xdr:row>298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091975"/>
          <a:ext cx="6333333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37309</xdr:colOff>
      <xdr:row>205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470975"/>
          <a:ext cx="6323809" cy="4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335</xdr:row>
      <xdr:rowOff>0</xdr:rowOff>
    </xdr:from>
    <xdr:ext cx="6295238" cy="4542857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71650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623</xdr:row>
      <xdr:rowOff>0</xdr:rowOff>
    </xdr:from>
    <xdr:to>
      <xdr:col>37</xdr:col>
      <xdr:colOff>75405</xdr:colOff>
      <xdr:row>646</xdr:row>
      <xdr:rowOff>170881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718475"/>
          <a:ext cx="6361905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189714</xdr:colOff>
      <xdr:row>403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904475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952475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37</xdr:col>
      <xdr:colOff>27786</xdr:colOff>
      <xdr:row>743</xdr:row>
      <xdr:rowOff>75548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20975"/>
          <a:ext cx="631428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37</xdr:col>
      <xdr:colOff>56357</xdr:colOff>
      <xdr:row>867</xdr:row>
      <xdr:rowOff>94524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59475"/>
          <a:ext cx="634285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37309</xdr:colOff>
      <xdr:row>907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8011475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37309</xdr:colOff>
      <xdr:row>682</xdr:row>
      <xdr:rowOff>123524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2547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37</xdr:col>
      <xdr:colOff>27786</xdr:colOff>
      <xdr:row>795</xdr:row>
      <xdr:rowOff>113976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6675475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27786</xdr:colOff>
      <xdr:row>922</xdr:row>
      <xdr:rowOff>180619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20975"/>
          <a:ext cx="6314286" cy="28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18262</xdr:colOff>
      <xdr:row>320</xdr:row>
      <xdr:rowOff>37690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7711975"/>
          <a:ext cx="6304762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18262</xdr:colOff>
      <xdr:row>698</xdr:row>
      <xdr:rowOff>9262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0863975"/>
          <a:ext cx="6304762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37309</xdr:colOff>
      <xdr:row>810</xdr:row>
      <xdr:rowOff>190238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2390475"/>
          <a:ext cx="632380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902</xdr:row>
      <xdr:rowOff>0</xdr:rowOff>
    </xdr:from>
    <xdr:to>
      <xdr:col>37</xdr:col>
      <xdr:colOff>8738</xdr:colOff>
      <xdr:row>926</xdr:row>
      <xdr:rowOff>56571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95238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180</xdr:row>
      <xdr:rowOff>0</xdr:rowOff>
    </xdr:from>
    <xdr:ext cx="6342857" cy="7495238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967475"/>
          <a:ext cx="6342857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193</xdr:row>
      <xdr:rowOff>104775</xdr:rowOff>
    </xdr:from>
    <xdr:ext cx="17714286" cy="840952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99548750"/>
          <a:ext cx="177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14286" cy="3285714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50475"/>
          <a:ext cx="6314286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12276190" cy="5047619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79224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290</xdr:row>
      <xdr:rowOff>152400</xdr:rowOff>
    </xdr:from>
    <xdr:ext cx="12276190" cy="5047619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180748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14286" cy="3771429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4018475"/>
          <a:ext cx="6314286" cy="37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295238" cy="1714286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8209475"/>
          <a:ext cx="6295238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04762" cy="5371429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257975"/>
          <a:ext cx="63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314286" cy="4542857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6878475"/>
          <a:ext cx="631428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972</xdr:row>
      <xdr:rowOff>189762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775500"/>
          <a:ext cx="6323809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56357</xdr:colOff>
      <xdr:row>373</xdr:row>
      <xdr:rowOff>18595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342857" cy="3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8738</xdr:colOff>
      <xdr:row>1033</xdr:row>
      <xdr:rowOff>170548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349000"/>
          <a:ext cx="6295238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1008</xdr:row>
      <xdr:rowOff>161925</xdr:rowOff>
    </xdr:from>
    <xdr:to>
      <xdr:col>72</xdr:col>
      <xdr:colOff>17436</xdr:colOff>
      <xdr:row>1039</xdr:row>
      <xdr:rowOff>161187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127796925"/>
          <a:ext cx="12914286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18262</xdr:colOff>
      <xdr:row>411</xdr:row>
      <xdr:rowOff>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30476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37309</xdr:colOff>
      <xdr:row>1121</xdr:row>
      <xdr:rowOff>160976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589500"/>
          <a:ext cx="6323809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1095</xdr:row>
      <xdr:rowOff>114300</xdr:rowOff>
    </xdr:from>
    <xdr:to>
      <xdr:col>72</xdr:col>
      <xdr:colOff>36488</xdr:colOff>
      <xdr:row>1129</xdr:row>
      <xdr:rowOff>56348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147180300"/>
          <a:ext cx="1289523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1206</xdr:row>
      <xdr:rowOff>151476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972500"/>
          <a:ext cx="6304762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1181</xdr:row>
      <xdr:rowOff>142875</xdr:rowOff>
    </xdr:from>
    <xdr:to>
      <xdr:col>61</xdr:col>
      <xdr:colOff>8177</xdr:colOff>
      <xdr:row>1207</xdr:row>
      <xdr:rowOff>94637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63591875"/>
          <a:ext cx="1078095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37309</xdr:colOff>
      <xdr:row>1275</xdr:row>
      <xdr:rowOff>132762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263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1281</xdr:row>
      <xdr:rowOff>0</xdr:rowOff>
    </xdr:from>
    <xdr:to>
      <xdr:col>37</xdr:col>
      <xdr:colOff>27786</xdr:colOff>
      <xdr:row>1294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49780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1289</xdr:row>
      <xdr:rowOff>47625</xdr:rowOff>
    </xdr:from>
    <xdr:to>
      <xdr:col>50</xdr:col>
      <xdr:colOff>113205</xdr:colOff>
      <xdr:row>1291</xdr:row>
      <xdr:rowOff>114244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6549625"/>
          <a:ext cx="8761905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18262</xdr:colOff>
      <xdr:row>1381</xdr:row>
      <xdr:rowOff>113786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027500"/>
          <a:ext cx="630476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46833</xdr:colOff>
      <xdr:row>429</xdr:row>
      <xdr:rowOff>75786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8486000"/>
          <a:ext cx="6333333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1431</xdr:row>
      <xdr:rowOff>0</xdr:rowOff>
    </xdr:from>
    <xdr:to>
      <xdr:col>37</xdr:col>
      <xdr:colOff>37309</xdr:colOff>
      <xdr:row>1457</xdr:row>
      <xdr:rowOff>161286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934500"/>
          <a:ext cx="6323809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1481</xdr:row>
      <xdr:rowOff>85238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3649500"/>
          <a:ext cx="6304762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18262</xdr:colOff>
      <xdr:row>1500</xdr:row>
      <xdr:rowOff>104452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29840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1495</xdr:row>
      <xdr:rowOff>9525</xdr:rowOff>
    </xdr:from>
    <xdr:to>
      <xdr:col>51</xdr:col>
      <xdr:colOff>151274</xdr:colOff>
      <xdr:row>1497</xdr:row>
      <xdr:rowOff>133287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0" y="254517525"/>
          <a:ext cx="9009524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613</xdr:row>
      <xdr:rowOff>27690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0299500"/>
          <a:ext cx="6276190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1503</xdr:row>
      <xdr:rowOff>0</xdr:rowOff>
    </xdr:from>
    <xdr:to>
      <xdr:col>37</xdr:col>
      <xdr:colOff>37309</xdr:colOff>
      <xdr:row>1524</xdr:row>
      <xdr:rowOff>132833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4604500"/>
          <a:ext cx="6323809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18262</xdr:colOff>
      <xdr:row>1544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986000"/>
          <a:ext cx="6304762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27786</xdr:colOff>
      <xdr:row>627</xdr:row>
      <xdr:rowOff>142548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7538500"/>
          <a:ext cx="6314286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37309</xdr:colOff>
      <xdr:row>644</xdr:row>
      <xdr:rowOff>85357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2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824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1667</xdr:row>
      <xdr:rowOff>0</xdr:rowOff>
    </xdr:from>
    <xdr:to>
      <xdr:col>37</xdr:col>
      <xdr:colOff>27786</xdr:colOff>
      <xdr:row>1712</xdr:row>
      <xdr:rowOff>160833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2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04609500"/>
          <a:ext cx="6314286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36</xdr:col>
      <xdr:colOff>84952</xdr:colOff>
      <xdr:row>1737</xdr:row>
      <xdr:rowOff>189976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2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13944000"/>
          <a:ext cx="6180952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1739</xdr:row>
      <xdr:rowOff>0</xdr:rowOff>
    </xdr:from>
    <xdr:to>
      <xdr:col>37</xdr:col>
      <xdr:colOff>46833</xdr:colOff>
      <xdr:row>1757</xdr:row>
      <xdr:rowOff>180524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2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183255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1747</xdr:row>
      <xdr:rowOff>180975</xdr:rowOff>
    </xdr:from>
    <xdr:to>
      <xdr:col>48</xdr:col>
      <xdr:colOff>27543</xdr:colOff>
      <xdr:row>1756</xdr:row>
      <xdr:rowOff>133142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2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4400" y="320030475"/>
          <a:ext cx="825714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37</xdr:col>
      <xdr:colOff>27786</xdr:colOff>
      <xdr:row>1799</xdr:row>
      <xdr:rowOff>123143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2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421500"/>
          <a:ext cx="6314286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37</xdr:col>
      <xdr:colOff>18262</xdr:colOff>
      <xdr:row>1848</xdr:row>
      <xdr:rowOff>151333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34708500"/>
          <a:ext cx="6304762" cy="8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1850</xdr:row>
      <xdr:rowOff>0</xdr:rowOff>
    </xdr:from>
    <xdr:to>
      <xdr:col>37</xdr:col>
      <xdr:colOff>18262</xdr:colOff>
      <xdr:row>1864</xdr:row>
      <xdr:rowOff>113952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434715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1858</xdr:row>
      <xdr:rowOff>171450</xdr:rowOff>
    </xdr:from>
    <xdr:to>
      <xdr:col>54</xdr:col>
      <xdr:colOff>17869</xdr:colOff>
      <xdr:row>1862</xdr:row>
      <xdr:rowOff>38021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7250" y="345166950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1934</xdr:row>
      <xdr:rowOff>0</xdr:rowOff>
    </xdr:from>
    <xdr:to>
      <xdr:col>37</xdr:col>
      <xdr:colOff>46833</xdr:colOff>
      <xdr:row>1957</xdr:row>
      <xdr:rowOff>66119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594735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1958</xdr:row>
      <xdr:rowOff>0</xdr:rowOff>
    </xdr:from>
    <xdr:to>
      <xdr:col>37</xdr:col>
      <xdr:colOff>37309</xdr:colOff>
      <xdr:row>1973</xdr:row>
      <xdr:rowOff>66309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64045500"/>
          <a:ext cx="6323809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37309</xdr:colOff>
      <xdr:row>659</xdr:row>
      <xdr:rowOff>28333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236345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37</xdr:col>
      <xdr:colOff>18262</xdr:colOff>
      <xdr:row>1396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2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4033000"/>
          <a:ext cx="6304762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27786</xdr:colOff>
      <xdr:row>101</xdr:row>
      <xdr:rowOff>18119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14286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</xdr:row>
      <xdr:rowOff>0</xdr:rowOff>
    </xdr:from>
    <xdr:to>
      <xdr:col>71</xdr:col>
      <xdr:colOff>17463</xdr:colOff>
      <xdr:row>105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4287500"/>
          <a:ext cx="1269523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121</xdr:row>
      <xdr:rowOff>0</xdr:rowOff>
    </xdr:from>
    <xdr:ext cx="6333333" cy="511428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8397000"/>
          <a:ext cx="6333333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314286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9705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95238" cy="328571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637500"/>
          <a:ext cx="629523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6323809" cy="348571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1066500"/>
          <a:ext cx="6323809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6323809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686000"/>
          <a:ext cx="6323809" cy="3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310</xdr:row>
      <xdr:rowOff>0</xdr:rowOff>
    </xdr:from>
    <xdr:to>
      <xdr:col>37</xdr:col>
      <xdr:colOff>27786</xdr:colOff>
      <xdr:row>323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558</xdr:row>
      <xdr:rowOff>0</xdr:rowOff>
    </xdr:from>
    <xdr:ext cx="6219048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615</xdr:row>
      <xdr:rowOff>0</xdr:rowOff>
    </xdr:from>
    <xdr:ext cx="9209524" cy="2380952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9304762" cy="659047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23809" cy="5285714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11000"/>
          <a:ext cx="632380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295238" cy="4304762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621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323809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18786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33333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27786</xdr:colOff>
      <xdr:row>339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2484000"/>
          <a:ext cx="6314286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361905" cy="247619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455500"/>
          <a:ext cx="6361905" cy="2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295238" cy="261904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8122500"/>
          <a:ext cx="629523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342857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14286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3456500"/>
          <a:ext cx="6314286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04762" cy="796190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0"/>
          <a:ext cx="6304762" cy="7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38</xdr:col>
      <xdr:colOff>0</xdr:colOff>
      <xdr:row>231</xdr:row>
      <xdr:rowOff>0</xdr:rowOff>
    </xdr:from>
    <xdr:ext cx="6323809" cy="7942857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226695000"/>
          <a:ext cx="6323809" cy="79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304762" cy="5419048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1173000"/>
          <a:ext cx="630476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470</xdr:row>
      <xdr:rowOff>46929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314286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46833</xdr:colOff>
      <xdr:row>362</xdr:row>
      <xdr:rowOff>47095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770000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18262</xdr:colOff>
      <xdr:row>621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30476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27786</xdr:colOff>
      <xdr:row>638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011500"/>
          <a:ext cx="631428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633</xdr:row>
      <xdr:rowOff>19050</xdr:rowOff>
    </xdr:from>
    <xdr:to>
      <xdr:col>53</xdr:col>
      <xdr:colOff>189318</xdr:colOff>
      <xdr:row>635</xdr:row>
      <xdr:rowOff>104717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93745050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18262</xdr:colOff>
      <xdr:row>680</xdr:row>
      <xdr:rowOff>85190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488500"/>
          <a:ext cx="6304762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18262</xdr:colOff>
      <xdr:row>396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1247000"/>
          <a:ext cx="6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37309</xdr:colOff>
      <xdr:row>539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53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7</xdr:col>
      <xdr:colOff>95250</xdr:colOff>
      <xdr:row>530</xdr:row>
      <xdr:rowOff>0</xdr:rowOff>
    </xdr:to>
    <xdr:sp macro="" textlink="">
      <xdr:nvSpPr>
        <xdr:cNvPr id="25601" name="Text Box 1">
          <a:extLst>
            <a:ext uri="{FF2B5EF4-FFF2-40B4-BE49-F238E27FC236}">
              <a16:creationId xmlns:a16="http://schemas.microsoft.com/office/drawing/2014/main" id="{00000000-0008-0000-2600-000001640000}"/>
            </a:ext>
          </a:extLst>
        </xdr:cNvPr>
        <xdr:cNvSpPr txBox="1">
          <a:spLocks noChangeArrowheads="1"/>
        </xdr:cNvSpPr>
      </xdr:nvSpPr>
      <xdr:spPr bwMode="auto">
        <a:xfrm>
          <a:off x="762000" y="9753600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S0326761</a:t>
          </a:r>
        </a:p>
      </xdr:txBody>
    </xdr:sp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18262</xdr:colOff>
      <xdr:row>419</xdr:row>
      <xdr:rowOff>47095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5628500"/>
          <a:ext cx="6304762" cy="4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1098</xdr:row>
      <xdr:rowOff>0</xdr:rowOff>
    </xdr:from>
    <xdr:ext cx="6314286" cy="6609524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2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5722500"/>
          <a:ext cx="6314286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1135</xdr:row>
      <xdr:rowOff>0</xdr:rowOff>
    </xdr:from>
    <xdr:ext cx="6314286" cy="1885714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1150</xdr:row>
      <xdr:rowOff>0</xdr:rowOff>
    </xdr:from>
    <xdr:ext cx="6295238" cy="1885714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439000"/>
          <a:ext cx="629523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1165</xdr:row>
      <xdr:rowOff>0</xdr:rowOff>
    </xdr:from>
    <xdr:to>
      <xdr:col>37</xdr:col>
      <xdr:colOff>37309</xdr:colOff>
      <xdr:row>1186</xdr:row>
      <xdr:rowOff>18548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218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37</xdr:col>
      <xdr:colOff>27786</xdr:colOff>
      <xdr:row>1255</xdr:row>
      <xdr:rowOff>151786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55520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37</xdr:col>
      <xdr:colOff>37309</xdr:colOff>
      <xdr:row>1341</xdr:row>
      <xdr:rowOff>160833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32380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27786</xdr:colOff>
      <xdr:row>1364</xdr:row>
      <xdr:rowOff>180548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5745000"/>
          <a:ext cx="6314286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1355</xdr:row>
      <xdr:rowOff>47625</xdr:rowOff>
    </xdr:from>
    <xdr:to>
      <xdr:col>44</xdr:col>
      <xdr:colOff>84781</xdr:colOff>
      <xdr:row>1363</xdr:row>
      <xdr:rowOff>133149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2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247316625"/>
          <a:ext cx="75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37</xdr:col>
      <xdr:colOff>27786</xdr:colOff>
      <xdr:row>1399</xdr:row>
      <xdr:rowOff>65881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2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9364500"/>
          <a:ext cx="63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18262</xdr:colOff>
      <xdr:row>1488</xdr:row>
      <xdr:rowOff>18048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2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794500"/>
          <a:ext cx="6304762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18262</xdr:colOff>
      <xdr:row>1415</xdr:row>
      <xdr:rowOff>94881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2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5841500"/>
          <a:ext cx="6304762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37</xdr:col>
      <xdr:colOff>27786</xdr:colOff>
      <xdr:row>1513</xdr:row>
      <xdr:rowOff>180429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2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73367500"/>
          <a:ext cx="631428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1499</xdr:row>
      <xdr:rowOff>161925</xdr:rowOff>
    </xdr:from>
    <xdr:to>
      <xdr:col>51</xdr:col>
      <xdr:colOff>17942</xdr:colOff>
      <xdr:row>1515</xdr:row>
      <xdr:rowOff>9163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2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75053425"/>
          <a:ext cx="8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1533</xdr:row>
      <xdr:rowOff>0</xdr:rowOff>
    </xdr:from>
    <xdr:to>
      <xdr:col>37</xdr:col>
      <xdr:colOff>8737</xdr:colOff>
      <xdr:row>1567</xdr:row>
      <xdr:rowOff>65857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2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2475" y="281368500"/>
          <a:ext cx="6304762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37</xdr:col>
      <xdr:colOff>18262</xdr:colOff>
      <xdr:row>1595</xdr:row>
      <xdr:rowOff>9119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2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941000"/>
          <a:ext cx="6304762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37</xdr:col>
      <xdr:colOff>27786</xdr:colOff>
      <xdr:row>1627</xdr:row>
      <xdr:rowOff>47000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2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94322500"/>
          <a:ext cx="63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1610</xdr:row>
      <xdr:rowOff>0</xdr:rowOff>
    </xdr:from>
    <xdr:to>
      <xdr:col>54</xdr:col>
      <xdr:colOff>141683</xdr:colOff>
      <xdr:row>1631</xdr:row>
      <xdr:rowOff>37595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2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" y="296037000"/>
          <a:ext cx="953333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37</xdr:col>
      <xdr:colOff>27786</xdr:colOff>
      <xdr:row>1653</xdr:row>
      <xdr:rowOff>9071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2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0609000"/>
          <a:ext cx="6314286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44</xdr:col>
      <xdr:colOff>151428</xdr:colOff>
      <xdr:row>1700</xdr:row>
      <xdr:rowOff>114214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2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9753000"/>
          <a:ext cx="7771428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37</xdr:col>
      <xdr:colOff>18262</xdr:colOff>
      <xdr:row>1271</xdr:row>
      <xdr:rowOff>161643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40030000"/>
          <a:ext cx="6304762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18262</xdr:colOff>
      <xdr:row>554</xdr:row>
      <xdr:rowOff>18810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03632000"/>
          <a:ext cx="6304762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695</xdr:row>
      <xdr:rowOff>152143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0492500"/>
          <a:ext cx="6314286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37</xdr:col>
      <xdr:colOff>8738</xdr:colOff>
      <xdr:row>1668</xdr:row>
      <xdr:rowOff>190238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5849000"/>
          <a:ext cx="6295238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8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3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314286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2875000"/>
          <a:ext cx="6314286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14286" cy="329523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971000"/>
          <a:ext cx="63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192</xdr:row>
      <xdr:rowOff>0</xdr:rowOff>
    </xdr:from>
    <xdr:ext cx="1790476" cy="533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30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</xdr:row>
      <xdr:rowOff>0</xdr:rowOff>
    </xdr:from>
    <xdr:ext cx="1980952" cy="53333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63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2228571" cy="56190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097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1942857" cy="52381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230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2095238" cy="56190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363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227</xdr:row>
      <xdr:rowOff>0</xdr:rowOff>
    </xdr:from>
    <xdr:ext cx="1390476" cy="504762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1666667" cy="52381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</xdr:row>
      <xdr:rowOff>0</xdr:rowOff>
    </xdr:from>
    <xdr:ext cx="6295238" cy="2666667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781000"/>
          <a:ext cx="629523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6333333" cy="2066667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5638500"/>
          <a:ext cx="633333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6314286" cy="29333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314286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374</xdr:row>
      <xdr:rowOff>0</xdr:rowOff>
    </xdr:from>
    <xdr:ext cx="6323809" cy="2247619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29765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314286" cy="291428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5453000"/>
          <a:ext cx="6314286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528</xdr:row>
      <xdr:rowOff>0</xdr:rowOff>
    </xdr:from>
    <xdr:to>
      <xdr:col>37</xdr:col>
      <xdr:colOff>46833</xdr:colOff>
      <xdr:row>573</xdr:row>
      <xdr:rowOff>113214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724500"/>
          <a:ext cx="633333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482</xdr:row>
      <xdr:rowOff>161476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392000"/>
          <a:ext cx="6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18262</xdr:colOff>
      <xdr:row>589</xdr:row>
      <xdr:rowOff>180714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304762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587</xdr:row>
      <xdr:rowOff>114300</xdr:rowOff>
    </xdr:from>
    <xdr:to>
      <xdr:col>53</xdr:col>
      <xdr:colOff>141703</xdr:colOff>
      <xdr:row>589</xdr:row>
      <xdr:rowOff>190443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105651300"/>
          <a:ext cx="9371428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8738</xdr:colOff>
      <xdr:row>676</xdr:row>
      <xdr:rowOff>132833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491000"/>
          <a:ext cx="629523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18262</xdr:colOff>
      <xdr:row>696</xdr:row>
      <xdr:rowOff>47262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3444000"/>
          <a:ext cx="6304762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498</xdr:row>
      <xdr:rowOff>180690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2773500"/>
          <a:ext cx="633333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357</xdr:row>
      <xdr:rowOff>0</xdr:rowOff>
    </xdr:from>
    <xdr:to>
      <xdr:col>34</xdr:col>
      <xdr:colOff>18333</xdr:colOff>
      <xdr:row>374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73333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66</xdr:col>
      <xdr:colOff>27095</xdr:colOff>
      <xdr:row>405</xdr:row>
      <xdr:rowOff>46929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78000"/>
          <a:ext cx="11838095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37309</xdr:colOff>
      <xdr:row>102</xdr:row>
      <xdr:rowOff>94214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23809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27786</xdr:colOff>
      <xdr:row>118</xdr:row>
      <xdr:rowOff>171119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113</xdr:row>
      <xdr:rowOff>161925</xdr:rowOff>
    </xdr:from>
    <xdr:to>
      <xdr:col>53</xdr:col>
      <xdr:colOff>160749</xdr:colOff>
      <xdr:row>116</xdr:row>
      <xdr:rowOff>47568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8642925"/>
          <a:ext cx="9409524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18262</xdr:colOff>
      <xdr:row>445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388000"/>
          <a:ext cx="630476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37309</xdr:colOff>
      <xdr:row>231</xdr:row>
      <xdr:rowOff>94714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3400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37309</xdr:colOff>
      <xdr:row>554</xdr:row>
      <xdr:rowOff>47048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486500"/>
          <a:ext cx="632380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460</xdr:row>
      <xdr:rowOff>171190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493</xdr:row>
      <xdr:rowOff>27881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5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56357</xdr:colOff>
      <xdr:row>275</xdr:row>
      <xdr:rowOff>132357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577000"/>
          <a:ext cx="6342857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37</xdr:col>
      <xdr:colOff>27786</xdr:colOff>
      <xdr:row>303</xdr:row>
      <xdr:rowOff>142238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314286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27786</xdr:colOff>
      <xdr:row>320</xdr:row>
      <xdr:rowOff>37738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6314286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42857" cy="45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156500"/>
          <a:ext cx="634285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6333333" cy="489523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731000"/>
          <a:ext cx="633333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161</xdr:row>
      <xdr:rowOff>0</xdr:rowOff>
    </xdr:from>
    <xdr:to>
      <xdr:col>36</xdr:col>
      <xdr:colOff>189714</xdr:colOff>
      <xdr:row>173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8738</xdr:colOff>
      <xdr:row>188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295238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107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52</xdr:col>
      <xdr:colOff>36952</xdr:colOff>
      <xdr:row>155</xdr:row>
      <xdr:rowOff>94190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</xdr:row>
      <xdr:rowOff>152400</xdr:rowOff>
    </xdr:from>
    <xdr:to>
      <xdr:col>52</xdr:col>
      <xdr:colOff>189352</xdr:colOff>
      <xdr:row>156</xdr:row>
      <xdr:rowOff>56090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2979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27786</xdr:colOff>
      <xdr:row>201</xdr:row>
      <xdr:rowOff>103762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14286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249</xdr:row>
      <xdr:rowOff>0</xdr:rowOff>
    </xdr:from>
    <xdr:ext cx="6323809" cy="871428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86715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504762" cy="2114286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5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402</xdr:row>
      <xdr:rowOff>0</xdr:rowOff>
    </xdr:from>
    <xdr:to>
      <xdr:col>37</xdr:col>
      <xdr:colOff>27786</xdr:colOff>
      <xdr:row>432</xdr:row>
      <xdr:rowOff>142143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14286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36</xdr:col>
      <xdr:colOff>189714</xdr:colOff>
      <xdr:row>542</xdr:row>
      <xdr:rowOff>37309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106000"/>
          <a:ext cx="62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8738</xdr:colOff>
      <xdr:row>370</xdr:row>
      <xdr:rowOff>94881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770000"/>
          <a:ext cx="629523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37309</xdr:colOff>
      <xdr:row>383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18262</xdr:colOff>
      <xdr:row>469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18262</xdr:colOff>
      <xdr:row>482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677500"/>
          <a:ext cx="6304762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46833</xdr:colOff>
      <xdr:row>683</xdr:row>
      <xdr:rowOff>75619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1729500"/>
          <a:ext cx="6333333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18262</xdr:colOff>
      <xdr:row>612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723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635000"/>
          <a:ext cx="633333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35</xdr:col>
      <xdr:colOff>94500</xdr:colOff>
      <xdr:row>744</xdr:row>
      <xdr:rowOff>151905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302000"/>
          <a:ext cx="6000000" cy="3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37</xdr:col>
      <xdr:colOff>18262</xdr:colOff>
      <xdr:row>893</xdr:row>
      <xdr:rowOff>56238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1732000"/>
          <a:ext cx="630476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868</xdr:row>
      <xdr:rowOff>0</xdr:rowOff>
    </xdr:from>
    <xdr:to>
      <xdr:col>66</xdr:col>
      <xdr:colOff>65201</xdr:colOff>
      <xdr:row>896</xdr:row>
      <xdr:rowOff>85048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144208500"/>
          <a:ext cx="117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785</xdr:row>
      <xdr:rowOff>113405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874000"/>
          <a:ext cx="6304762" cy="7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37</xdr:col>
      <xdr:colOff>18262</xdr:colOff>
      <xdr:row>818</xdr:row>
      <xdr:rowOff>133095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6304000"/>
          <a:ext cx="63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8738</xdr:colOff>
      <xdr:row>963</xdr:row>
      <xdr:rowOff>18524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497500"/>
          <a:ext cx="6295238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37</xdr:col>
      <xdr:colOff>18262</xdr:colOff>
      <xdr:row>833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0"/>
          <a:ext cx="6304762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18262</xdr:colOff>
      <xdr:row>216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9243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27786</xdr:colOff>
      <xdr:row>628</xdr:row>
      <xdr:rowOff>9262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E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7538500"/>
          <a:ext cx="6314286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04762" cy="226666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30476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156</xdr:row>
      <xdr:rowOff>0</xdr:rowOff>
    </xdr:from>
    <xdr:to>
      <xdr:col>37</xdr:col>
      <xdr:colOff>18262</xdr:colOff>
      <xdr:row>192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04762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27786</xdr:colOff>
      <xdr:row>209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224</xdr:row>
      <xdr:rowOff>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47</xdr:col>
      <xdr:colOff>113262</xdr:colOff>
      <xdr:row>339</xdr:row>
      <xdr:rowOff>142762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8304762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37</xdr:col>
      <xdr:colOff>27786</xdr:colOff>
      <xdr:row>92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668500"/>
          <a:ext cx="63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37</xdr:col>
      <xdr:colOff>27786</xdr:colOff>
      <xdr:row>105</xdr:row>
      <xdr:rowOff>18786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907000"/>
          <a:ext cx="6314286" cy="2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37</xdr:col>
      <xdr:colOff>18262</xdr:colOff>
      <xdr:row>122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193000"/>
          <a:ext cx="6304762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37309</xdr:colOff>
      <xdr:row>419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2925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383</xdr:row>
      <xdr:rowOff>47625</xdr:rowOff>
    </xdr:from>
    <xdr:to>
      <xdr:col>47</xdr:col>
      <xdr:colOff>37086</xdr:colOff>
      <xdr:row>421</xdr:row>
      <xdr:rowOff>94339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56054625"/>
          <a:ext cx="8114286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27786</xdr:colOff>
      <xdr:row>133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31500"/>
          <a:ext cx="6314286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27786</xdr:colOff>
      <xdr:row>301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27</xdr:col>
      <xdr:colOff>37548</xdr:colOff>
      <xdr:row>466</xdr:row>
      <xdr:rowOff>66476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391500"/>
          <a:ext cx="4419048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27786</xdr:colOff>
      <xdr:row>567</xdr:row>
      <xdr:rowOff>66167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31428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555</xdr:row>
      <xdr:rowOff>123825</xdr:rowOff>
    </xdr:from>
    <xdr:to>
      <xdr:col>52</xdr:col>
      <xdr:colOff>65533</xdr:colOff>
      <xdr:row>569</xdr:row>
      <xdr:rowOff>18730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02993825"/>
          <a:ext cx="913333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27786</xdr:colOff>
      <xdr:row>601</xdr:row>
      <xdr:rowOff>180619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966000"/>
          <a:ext cx="6314286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658</xdr:row>
      <xdr:rowOff>170357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919000"/>
          <a:ext cx="6323809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46833</xdr:colOff>
      <xdr:row>316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7721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27786</xdr:colOff>
      <xdr:row>695</xdr:row>
      <xdr:rowOff>122976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5730000"/>
          <a:ext cx="6314286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8738</xdr:colOff>
      <xdr:row>731</xdr:row>
      <xdr:rowOff>161071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588000"/>
          <a:ext cx="6295238" cy="6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706</xdr:row>
      <xdr:rowOff>19050</xdr:rowOff>
    </xdr:from>
    <xdr:to>
      <xdr:col>53</xdr:col>
      <xdr:colOff>75038</xdr:colOff>
      <xdr:row>741</xdr:row>
      <xdr:rowOff>94407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34512050"/>
          <a:ext cx="929523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100</xdr:row>
      <xdr:rowOff>46714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142875</xdr:colOff>
      <xdr:row>75</xdr:row>
      <xdr:rowOff>133350</xdr:rowOff>
    </xdr:from>
    <xdr:to>
      <xdr:col>76</xdr:col>
      <xdr:colOff>103280</xdr:colOff>
      <xdr:row>94</xdr:row>
      <xdr:rowOff>190040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14420850"/>
          <a:ext cx="11961905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37</xdr:col>
      <xdr:colOff>46833</xdr:colOff>
      <xdr:row>136</xdr:row>
      <xdr:rowOff>94952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3333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56357</xdr:colOff>
      <xdr:row>223</xdr:row>
      <xdr:rowOff>151309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5257500"/>
          <a:ext cx="6342857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18262</xdr:colOff>
      <xdr:row>265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5450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149</xdr:row>
      <xdr:rowOff>171143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30476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27786</xdr:colOff>
      <xdr:row>366</xdr:row>
      <xdr:rowOff>94167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292500"/>
          <a:ext cx="631428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334</xdr:row>
      <xdr:rowOff>0</xdr:rowOff>
    </xdr:from>
    <xdr:to>
      <xdr:col>72</xdr:col>
      <xdr:colOff>169824</xdr:colOff>
      <xdr:row>372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56769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72</xdr:col>
      <xdr:colOff>55524</xdr:colOff>
      <xdr:row>411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19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72</xdr:col>
      <xdr:colOff>55524</xdr:colOff>
      <xdr:row>450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62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32</xdr:col>
      <xdr:colOff>113619</xdr:colOff>
      <xdr:row>464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057500"/>
          <a:ext cx="54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515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963500"/>
          <a:ext cx="631428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27786</xdr:colOff>
      <xdr:row>528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440000"/>
          <a:ext cx="6314286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113500</xdr:colOff>
      <xdr:row>280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435000"/>
          <a:ext cx="6400000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39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624975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146</xdr:row>
      <xdr:rowOff>0</xdr:rowOff>
    </xdr:from>
    <xdr:to>
      <xdr:col>37</xdr:col>
      <xdr:colOff>18262</xdr:colOff>
      <xdr:row>159</xdr:row>
      <xdr:rowOff>123500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04762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27786</xdr:colOff>
      <xdr:row>172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480000"/>
          <a:ext cx="6314286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207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623500"/>
          <a:ext cx="631428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27786</xdr:colOff>
      <xdr:row>253</xdr:row>
      <xdr:rowOff>189929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314286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37309</xdr:colOff>
      <xdr:row>387</xdr:row>
      <xdr:rowOff>161357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006500"/>
          <a:ext cx="6323809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37309</xdr:colOff>
      <xdr:row>328</xdr:row>
      <xdr:rowOff>104476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1980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37309</xdr:colOff>
      <xdr:row>341</xdr:row>
      <xdr:rowOff>133048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674500"/>
          <a:ext cx="632380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534</xdr:row>
      <xdr:rowOff>142381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535000"/>
          <a:ext cx="6342857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37</xdr:col>
      <xdr:colOff>27786</xdr:colOff>
      <xdr:row>577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14286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8738</xdr:colOff>
      <xdr:row>468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37309</xdr:colOff>
      <xdr:row>662</xdr:row>
      <xdr:rowOff>27714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252000"/>
          <a:ext cx="6323809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36</xdr:col>
      <xdr:colOff>189714</xdr:colOff>
      <xdr:row>679</xdr:row>
      <xdr:rowOff>66286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8300500"/>
          <a:ext cx="6285714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27786</xdr:colOff>
      <xdr:row>700</xdr:row>
      <xdr:rowOff>94762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539000"/>
          <a:ext cx="6314286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690</xdr:row>
      <xdr:rowOff>142875</xdr:rowOff>
    </xdr:from>
    <xdr:to>
      <xdr:col>48</xdr:col>
      <xdr:colOff>122775</xdr:colOff>
      <xdr:row>701</xdr:row>
      <xdr:rowOff>114042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23586875"/>
          <a:ext cx="8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04762" cy="8285714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6695000"/>
          <a:ext cx="6304762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323809" cy="387619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5458000"/>
          <a:ext cx="6323809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791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493500"/>
          <a:ext cx="630476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37</xdr:col>
      <xdr:colOff>56357</xdr:colOff>
      <xdr:row>1008</xdr:row>
      <xdr:rowOff>142309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784000"/>
          <a:ext cx="6342857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27786</xdr:colOff>
      <xdr:row>1089</xdr:row>
      <xdr:rowOff>123524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4310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37</xdr:col>
      <xdr:colOff>46833</xdr:colOff>
      <xdr:row>946</xdr:row>
      <xdr:rowOff>133048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926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18262</xdr:colOff>
      <xdr:row>592</xdr:row>
      <xdr:rowOff>142571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8013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18262</xdr:colOff>
      <xdr:row>960</xdr:row>
      <xdr:rowOff>18762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450500"/>
          <a:ext cx="6304762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46833</xdr:colOff>
      <xdr:row>610</xdr:row>
      <xdr:rowOff>190095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0680500"/>
          <a:ext cx="6333333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123024</xdr:colOff>
      <xdr:row>483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106500"/>
          <a:ext cx="640952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37</xdr:col>
      <xdr:colOff>113500</xdr:colOff>
      <xdr:row>1143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5836500"/>
          <a:ext cx="640000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56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56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56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56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56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56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56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56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56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56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56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56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56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56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56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56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56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56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56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56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56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56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56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56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56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56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56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56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56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56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56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56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56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56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56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56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56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56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56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56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56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56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56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56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56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56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56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56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56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56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56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56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56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56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56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5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56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56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56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56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56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56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56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56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56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56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56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56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56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56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56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56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56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56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56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56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56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56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56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56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56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56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56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56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56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56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56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56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56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59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59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59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59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59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59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59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59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59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59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59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59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59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59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59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59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59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59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59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59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zoomScale="85" zoomScaleNormal="85" workbookViewId="0">
      <selection activeCell="BF1" sqref="BF1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728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729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730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731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951</v>
      </c>
    </row>
    <row r="56" spans="2:4" x14ac:dyDescent="0.25">
      <c r="D56" s="44" t="s">
        <v>302</v>
      </c>
    </row>
    <row r="57" spans="2:4" x14ac:dyDescent="0.25">
      <c r="D57" s="40" t="s">
        <v>958</v>
      </c>
    </row>
    <row r="58" spans="2:4" x14ac:dyDescent="0.25">
      <c r="D58" s="52" t="s">
        <v>706</v>
      </c>
    </row>
    <row r="60" spans="2:4" x14ac:dyDescent="0.25">
      <c r="D60" s="1" t="s">
        <v>36</v>
      </c>
    </row>
    <row r="61" spans="2:4" x14ac:dyDescent="0.25">
      <c r="D61" s="39" t="s">
        <v>957</v>
      </c>
    </row>
    <row r="63" spans="2:4" x14ac:dyDescent="0.25">
      <c r="D63" s="1" t="s">
        <v>949</v>
      </c>
    </row>
    <row r="117" spans="4:23" x14ac:dyDescent="0.25">
      <c r="D117" s="1" t="s">
        <v>307</v>
      </c>
      <c r="M117" s="1" t="s">
        <v>421</v>
      </c>
    </row>
    <row r="118" spans="4:23" x14ac:dyDescent="0.25">
      <c r="D118" s="4" t="s">
        <v>518</v>
      </c>
      <c r="M118" s="43" t="s">
        <v>635</v>
      </c>
      <c r="T118" s="23" t="s">
        <v>708</v>
      </c>
    </row>
    <row r="120" spans="4:23" x14ac:dyDescent="0.25">
      <c r="D120" s="41" t="s">
        <v>325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</row>
    <row r="121" spans="4:23" x14ac:dyDescent="0.25">
      <c r="D121" s="41" t="s">
        <v>681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</row>
    <row r="122" spans="4:23" x14ac:dyDescent="0.25">
      <c r="D122" s="41" t="s">
        <v>257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</row>
    <row r="123" spans="4:23" x14ac:dyDescent="0.25">
      <c r="D123" s="41" t="s">
        <v>636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</row>
    <row r="125" spans="4:23" x14ac:dyDescent="0.25">
      <c r="D125" s="1" t="s">
        <v>967</v>
      </c>
    </row>
    <row r="159" spans="2:4" x14ac:dyDescent="0.25">
      <c r="B159" s="3">
        <v>0</v>
      </c>
      <c r="D159" s="4" t="s">
        <v>956</v>
      </c>
    </row>
    <row r="160" spans="2:4" x14ac:dyDescent="0.25">
      <c r="D160" s="44" t="s">
        <v>302</v>
      </c>
    </row>
    <row r="162" spans="4:4" x14ac:dyDescent="0.25">
      <c r="D162" s="1" t="s">
        <v>36</v>
      </c>
    </row>
    <row r="163" spans="4:4" x14ac:dyDescent="0.25">
      <c r="D163" s="39" t="s">
        <v>959</v>
      </c>
    </row>
    <row r="165" spans="4:4" x14ac:dyDescent="0.25">
      <c r="D165" s="1" t="s">
        <v>954</v>
      </c>
    </row>
    <row r="191" spans="4:14" x14ac:dyDescent="0.25">
      <c r="D191" s="1" t="s">
        <v>307</v>
      </c>
    </row>
    <row r="192" spans="4:14" x14ac:dyDescent="0.25">
      <c r="D192" s="4" t="s">
        <v>960</v>
      </c>
      <c r="N192" s="4" t="s">
        <v>961</v>
      </c>
    </row>
    <row r="194" spans="4:40" x14ac:dyDescent="0.25">
      <c r="D194" s="41" t="s">
        <v>325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4:40" x14ac:dyDescent="0.25">
      <c r="D195" s="41" t="s">
        <v>380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4:40" x14ac:dyDescent="0.25">
      <c r="D196" s="41" t="s">
        <v>257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4:40" x14ac:dyDescent="0.25">
      <c r="D197" s="41" t="s">
        <v>962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9" spans="4:40" x14ac:dyDescent="0.25">
      <c r="D199" s="42" t="s">
        <v>335</v>
      </c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</row>
    <row r="200" spans="4:40" x14ac:dyDescent="0.25">
      <c r="D200" s="42" t="s">
        <v>312</v>
      </c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</row>
    <row r="201" spans="4:40" x14ac:dyDescent="0.25">
      <c r="D201" s="42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</row>
    <row r="202" spans="4:40" x14ac:dyDescent="0.25">
      <c r="D202" s="42" t="s">
        <v>278</v>
      </c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</row>
    <row r="203" spans="4:40" x14ac:dyDescent="0.25">
      <c r="D203" s="42" t="s">
        <v>280</v>
      </c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</row>
    <row r="204" spans="4:40" x14ac:dyDescent="0.25">
      <c r="D204" s="42" t="s">
        <v>963</v>
      </c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</row>
    <row r="205" spans="4:40" x14ac:dyDescent="0.25">
      <c r="D205" s="42" t="s">
        <v>964</v>
      </c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</row>
    <row r="206" spans="4:40" x14ac:dyDescent="0.25">
      <c r="D206" s="42" t="s">
        <v>965</v>
      </c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</row>
    <row r="207" spans="4:40" x14ac:dyDescent="0.25">
      <c r="D207" s="42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</row>
    <row r="208" spans="4:40" x14ac:dyDescent="0.25">
      <c r="D208" s="42" t="s">
        <v>261</v>
      </c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</row>
    <row r="209" spans="4:40" x14ac:dyDescent="0.25">
      <c r="D209" s="42" t="s">
        <v>262</v>
      </c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</row>
    <row r="210" spans="4:40" x14ac:dyDescent="0.25">
      <c r="D210" s="42" t="s">
        <v>336</v>
      </c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</row>
    <row r="212" spans="4:40" x14ac:dyDescent="0.25">
      <c r="D212" s="1" t="s">
        <v>966</v>
      </c>
    </row>
    <row r="277" spans="2:4" x14ac:dyDescent="0.25">
      <c r="B277" s="3">
        <v>0</v>
      </c>
      <c r="D277" s="4" t="s">
        <v>933</v>
      </c>
    </row>
    <row r="278" spans="2:4" x14ac:dyDescent="0.25">
      <c r="D278" s="44" t="s">
        <v>302</v>
      </c>
    </row>
    <row r="280" spans="2:4" x14ac:dyDescent="0.25">
      <c r="D280" s="1" t="s">
        <v>36</v>
      </c>
    </row>
    <row r="281" spans="2:4" x14ac:dyDescent="0.25">
      <c r="D281" s="39" t="s">
        <v>934</v>
      </c>
    </row>
    <row r="283" spans="2:4" x14ac:dyDescent="0.25">
      <c r="D283" s="1" t="s">
        <v>929</v>
      </c>
    </row>
    <row r="310" spans="4:40" x14ac:dyDescent="0.25">
      <c r="D310" s="1" t="s">
        <v>267</v>
      </c>
    </row>
    <row r="311" spans="4:40" x14ac:dyDescent="0.25">
      <c r="D311" s="4" t="s">
        <v>930</v>
      </c>
      <c r="M311" s="23" t="s">
        <v>573</v>
      </c>
    </row>
    <row r="313" spans="4:40" x14ac:dyDescent="0.25">
      <c r="D313" s="41" t="s">
        <v>556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</row>
    <row r="314" spans="4:40" x14ac:dyDescent="0.25">
      <c r="D314" s="41" t="s">
        <v>935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</row>
    <row r="315" spans="4:40" x14ac:dyDescent="0.25">
      <c r="D315" s="41" t="s">
        <v>264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</row>
    <row r="316" spans="4:40" x14ac:dyDescent="0.25">
      <c r="D316" s="41" t="s">
        <v>936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</row>
    <row r="318" spans="4:40" x14ac:dyDescent="0.25">
      <c r="D318" s="42" t="s">
        <v>335</v>
      </c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</row>
    <row r="319" spans="4:40" x14ac:dyDescent="0.25">
      <c r="D319" s="42" t="s">
        <v>312</v>
      </c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</row>
    <row r="320" spans="4:40" x14ac:dyDescent="0.25">
      <c r="D320" s="42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</row>
    <row r="321" spans="4:40" x14ac:dyDescent="0.25">
      <c r="D321" s="42" t="s">
        <v>557</v>
      </c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</row>
    <row r="322" spans="4:40" x14ac:dyDescent="0.25">
      <c r="D322" s="42" t="s">
        <v>280</v>
      </c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</row>
    <row r="323" spans="4:40" x14ac:dyDescent="0.25">
      <c r="D323" s="42" t="s">
        <v>937</v>
      </c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</row>
    <row r="324" spans="4:40" x14ac:dyDescent="0.25">
      <c r="D324" s="42" t="s">
        <v>938</v>
      </c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</row>
    <row r="325" spans="4:40" x14ac:dyDescent="0.25">
      <c r="D325" s="42" t="s">
        <v>939</v>
      </c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</row>
    <row r="326" spans="4:40" x14ac:dyDescent="0.25">
      <c r="D326" s="42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</row>
    <row r="327" spans="4:40" x14ac:dyDescent="0.25">
      <c r="D327" s="42" t="s">
        <v>261</v>
      </c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</row>
    <row r="328" spans="4:40" x14ac:dyDescent="0.25">
      <c r="D328" s="42" t="s">
        <v>262</v>
      </c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</row>
    <row r="329" spans="4:40" x14ac:dyDescent="0.25">
      <c r="D329" s="42" t="s">
        <v>336</v>
      </c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</row>
    <row r="331" spans="4:40" x14ac:dyDescent="0.25">
      <c r="D331" s="1" t="s">
        <v>940</v>
      </c>
    </row>
    <row r="349" spans="4:19" x14ac:dyDescent="0.25">
      <c r="D349" s="41" t="s">
        <v>269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</row>
    <row r="350" spans="4:19" x14ac:dyDescent="0.25">
      <c r="D350" s="41" t="s">
        <v>264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</row>
    <row r="351" spans="4:19" x14ac:dyDescent="0.25">
      <c r="D351" s="41" t="s">
        <v>941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</row>
    <row r="352" spans="4:19" x14ac:dyDescent="0.25">
      <c r="D352" s="41" t="s">
        <v>942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</row>
    <row r="353" spans="4:25" x14ac:dyDescent="0.25">
      <c r="D353" s="41" t="s">
        <v>943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</row>
    <row r="354" spans="4:25" x14ac:dyDescent="0.25">
      <c r="D354" s="41" t="s">
        <v>944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</row>
    <row r="356" spans="4:25" x14ac:dyDescent="0.25">
      <c r="D356" s="42" t="s">
        <v>335</v>
      </c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</row>
    <row r="357" spans="4:25" x14ac:dyDescent="0.25">
      <c r="D357" s="42" t="s">
        <v>312</v>
      </c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</row>
    <row r="358" spans="4:25" x14ac:dyDescent="0.25">
      <c r="D358" s="42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</row>
    <row r="359" spans="4:25" x14ac:dyDescent="0.25">
      <c r="D359" s="42" t="s">
        <v>945</v>
      </c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</row>
    <row r="360" spans="4:25" x14ac:dyDescent="0.25">
      <c r="D360" s="42" t="s">
        <v>280</v>
      </c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</row>
    <row r="361" spans="4:25" x14ac:dyDescent="0.25">
      <c r="D361" s="42" t="s">
        <v>946</v>
      </c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</row>
    <row r="362" spans="4:25" x14ac:dyDescent="0.25">
      <c r="D362" s="42" t="s">
        <v>947</v>
      </c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</row>
    <row r="363" spans="4:25" x14ac:dyDescent="0.25">
      <c r="D363" s="42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</row>
    <row r="364" spans="4:25" x14ac:dyDescent="0.25">
      <c r="D364" s="42" t="s">
        <v>261</v>
      </c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</row>
    <row r="365" spans="4:25" x14ac:dyDescent="0.25">
      <c r="D365" s="42" t="s">
        <v>262</v>
      </c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</row>
    <row r="366" spans="4:25" x14ac:dyDescent="0.25">
      <c r="D366" s="42" t="s">
        <v>336</v>
      </c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</row>
    <row r="368" spans="4:25" x14ac:dyDescent="0.25">
      <c r="D368" s="1" t="s">
        <v>940</v>
      </c>
    </row>
    <row r="386" spans="4:56" x14ac:dyDescent="0.25">
      <c r="D386" s="4" t="s">
        <v>728</v>
      </c>
      <c r="BD386" s="1" t="s">
        <v>968</v>
      </c>
    </row>
    <row r="409" spans="4:25" x14ac:dyDescent="0.25">
      <c r="D409" s="41" t="s">
        <v>556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</row>
    <row r="410" spans="4:25" x14ac:dyDescent="0.25">
      <c r="D410" s="41" t="s">
        <v>969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</row>
    <row r="411" spans="4:25" x14ac:dyDescent="0.25">
      <c r="D411" s="41" t="s">
        <v>264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</row>
    <row r="412" spans="4:25" x14ac:dyDescent="0.25">
      <c r="D412" s="41" t="s">
        <v>936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</row>
    <row r="414" spans="4:25" x14ac:dyDescent="0.25">
      <c r="D414" s="42" t="s">
        <v>335</v>
      </c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</row>
    <row r="415" spans="4:25" x14ac:dyDescent="0.25">
      <c r="D415" s="42" t="s">
        <v>312</v>
      </c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</row>
    <row r="416" spans="4:25" x14ac:dyDescent="0.25">
      <c r="D416" s="42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</row>
    <row r="417" spans="4:25" x14ac:dyDescent="0.25">
      <c r="D417" s="69" t="s">
        <v>945</v>
      </c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</row>
    <row r="418" spans="4:25" x14ac:dyDescent="0.25">
      <c r="D418" s="69" t="s">
        <v>280</v>
      </c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</row>
    <row r="419" spans="4:25" x14ac:dyDescent="0.25">
      <c r="D419" s="69" t="s">
        <v>970</v>
      </c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</row>
    <row r="420" spans="4:25" x14ac:dyDescent="0.25">
      <c r="D420" s="69" t="s">
        <v>947</v>
      </c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</row>
    <row r="421" spans="4:25" x14ac:dyDescent="0.25">
      <c r="D421" s="42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</row>
    <row r="422" spans="4:25" x14ac:dyDescent="0.25">
      <c r="D422" s="42" t="s">
        <v>557</v>
      </c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</row>
    <row r="423" spans="4:25" x14ac:dyDescent="0.25">
      <c r="D423" s="42" t="s">
        <v>280</v>
      </c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</row>
    <row r="424" spans="4:25" x14ac:dyDescent="0.25">
      <c r="D424" s="42" t="s">
        <v>971</v>
      </c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</row>
    <row r="425" spans="4:25" x14ac:dyDescent="0.25">
      <c r="D425" s="42" t="s">
        <v>939</v>
      </c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</row>
    <row r="426" spans="4:25" x14ac:dyDescent="0.25">
      <c r="D426" s="42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</row>
    <row r="427" spans="4:25" x14ac:dyDescent="0.25">
      <c r="D427" s="42" t="s">
        <v>261</v>
      </c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</row>
    <row r="428" spans="4:25" x14ac:dyDescent="0.25">
      <c r="D428" s="42" t="s">
        <v>262</v>
      </c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</row>
    <row r="429" spans="4:25" x14ac:dyDescent="0.25">
      <c r="D429" s="42" t="s">
        <v>336</v>
      </c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</row>
    <row r="431" spans="4:25" x14ac:dyDescent="0.25">
      <c r="D431" s="1" t="s">
        <v>972</v>
      </c>
    </row>
    <row r="532" spans="2:4" x14ac:dyDescent="0.25">
      <c r="B532" s="3">
        <v>0</v>
      </c>
      <c r="D532" s="4" t="s">
        <v>976</v>
      </c>
    </row>
    <row r="533" spans="2:4" x14ac:dyDescent="0.25">
      <c r="D533" s="44" t="s">
        <v>302</v>
      </c>
    </row>
    <row r="534" spans="2:4" x14ac:dyDescent="0.25">
      <c r="D534" s="40" t="s">
        <v>958</v>
      </c>
    </row>
    <row r="535" spans="2:4" x14ac:dyDescent="0.25">
      <c r="D535" s="52" t="s">
        <v>722</v>
      </c>
    </row>
    <row r="538" spans="2:4" x14ac:dyDescent="0.25">
      <c r="D538" s="1" t="s">
        <v>36</v>
      </c>
    </row>
    <row r="539" spans="2:4" x14ac:dyDescent="0.25">
      <c r="D539" s="39" t="s">
        <v>977</v>
      </c>
    </row>
    <row r="541" spans="2:4" x14ac:dyDescent="0.25">
      <c r="D541" s="1" t="s">
        <v>973</v>
      </c>
    </row>
    <row r="596" spans="4:40" x14ac:dyDescent="0.25">
      <c r="D596" s="1" t="s">
        <v>307</v>
      </c>
      <c r="M596" s="1" t="s">
        <v>391</v>
      </c>
      <c r="AN596" s="1" t="s">
        <v>426</v>
      </c>
    </row>
    <row r="597" spans="4:40" x14ac:dyDescent="0.25">
      <c r="D597" s="4" t="s">
        <v>694</v>
      </c>
      <c r="M597" s="1" t="s">
        <v>701</v>
      </c>
      <c r="Y597" s="4" t="s">
        <v>702</v>
      </c>
      <c r="AN597" s="4" t="s">
        <v>978</v>
      </c>
    </row>
    <row r="598" spans="4:40" x14ac:dyDescent="0.25">
      <c r="D598" s="4" t="s">
        <v>693</v>
      </c>
    </row>
    <row r="600" spans="4:40" x14ac:dyDescent="0.25">
      <c r="D600" s="1" t="s">
        <v>979</v>
      </c>
    </row>
    <row r="628" spans="2:4" x14ac:dyDescent="0.25">
      <c r="B628" s="3">
        <v>0</v>
      </c>
      <c r="D628" s="4" t="s">
        <v>987</v>
      </c>
    </row>
    <row r="629" spans="2:4" x14ac:dyDescent="0.25">
      <c r="D629" s="44" t="s">
        <v>302</v>
      </c>
    </row>
    <row r="631" spans="2:4" x14ac:dyDescent="0.25">
      <c r="D631" s="1" t="s">
        <v>36</v>
      </c>
    </row>
    <row r="632" spans="2:4" x14ac:dyDescent="0.25">
      <c r="D632" s="39" t="s">
        <v>988</v>
      </c>
    </row>
    <row r="634" spans="2:4" x14ac:dyDescent="0.25">
      <c r="D634" s="1" t="s">
        <v>980</v>
      </c>
    </row>
    <row r="662" spans="4:58" x14ac:dyDescent="0.25">
      <c r="D662" s="1" t="s">
        <v>267</v>
      </c>
      <c r="Y662" s="1" t="s">
        <v>417</v>
      </c>
    </row>
    <row r="663" spans="4:58" x14ac:dyDescent="0.25">
      <c r="D663" s="4" t="s">
        <v>981</v>
      </c>
      <c r="O663" s="4" t="s">
        <v>983</v>
      </c>
      <c r="Y663" s="23" t="s">
        <v>984</v>
      </c>
    </row>
    <row r="665" spans="4:58" x14ac:dyDescent="0.25">
      <c r="D665" s="41" t="s">
        <v>629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V665" s="42" t="s">
        <v>335</v>
      </c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</row>
    <row r="666" spans="4:58" x14ac:dyDescent="0.25">
      <c r="D666" s="41" t="s">
        <v>630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V666" s="42" t="s">
        <v>312</v>
      </c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</row>
    <row r="667" spans="4:58" x14ac:dyDescent="0.25">
      <c r="D667" s="41" t="s">
        <v>631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V667" s="42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</row>
    <row r="668" spans="4:58" x14ac:dyDescent="0.25">
      <c r="D668" s="41" t="s">
        <v>562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V668" s="42" t="s">
        <v>265</v>
      </c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</row>
    <row r="669" spans="4:58" x14ac:dyDescent="0.25">
      <c r="D669" s="41" t="s">
        <v>384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V669" s="42" t="s">
        <v>280</v>
      </c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</row>
    <row r="670" spans="4:58" x14ac:dyDescent="0.25">
      <c r="D670" s="41" t="s">
        <v>264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V670" s="42" t="s">
        <v>991</v>
      </c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</row>
    <row r="671" spans="4:58" x14ac:dyDescent="0.25">
      <c r="D671" s="41" t="s">
        <v>275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V671" s="42" t="s">
        <v>990</v>
      </c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</row>
    <row r="672" spans="4:58" x14ac:dyDescent="0.25">
      <c r="D672" s="41" t="s">
        <v>271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V672" s="42" t="s">
        <v>989</v>
      </c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</row>
    <row r="673" spans="4:58" x14ac:dyDescent="0.25">
      <c r="D673" s="41" t="s">
        <v>314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V673" s="42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</row>
    <row r="674" spans="4:58" x14ac:dyDescent="0.25">
      <c r="D674" s="41" t="s">
        <v>315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V674" s="42" t="s">
        <v>261</v>
      </c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</row>
    <row r="675" spans="4:58" x14ac:dyDescent="0.25">
      <c r="D675" s="41" t="s">
        <v>982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V675" s="42" t="s">
        <v>262</v>
      </c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</row>
    <row r="676" spans="4:58" x14ac:dyDescent="0.25">
      <c r="V676" s="42" t="s">
        <v>336</v>
      </c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</row>
    <row r="678" spans="4:58" x14ac:dyDescent="0.25">
      <c r="D678" s="1" t="s">
        <v>992</v>
      </c>
    </row>
    <row r="705" spans="2:4" x14ac:dyDescent="0.25">
      <c r="B705" s="3">
        <v>0</v>
      </c>
      <c r="D705" s="4" t="s">
        <v>995</v>
      </c>
    </row>
    <row r="706" spans="2:4" x14ac:dyDescent="0.25">
      <c r="D706" s="44" t="s">
        <v>304</v>
      </c>
    </row>
    <row r="707" spans="2:4" x14ac:dyDescent="0.25">
      <c r="D707" s="40" t="s">
        <v>35</v>
      </c>
    </row>
    <row r="735" spans="2:4" x14ac:dyDescent="0.25">
      <c r="B735" s="2">
        <v>0</v>
      </c>
      <c r="D735" s="4" t="s">
        <v>1007</v>
      </c>
    </row>
    <row r="736" spans="2:4" x14ac:dyDescent="0.25">
      <c r="D736" s="44" t="s">
        <v>303</v>
      </c>
    </row>
    <row r="737" spans="2:4" x14ac:dyDescent="0.25">
      <c r="D737" s="40" t="s">
        <v>35</v>
      </c>
    </row>
    <row r="750" spans="2:4" x14ac:dyDescent="0.25">
      <c r="B750" s="2">
        <v>0</v>
      </c>
      <c r="D750" s="4" t="s">
        <v>544</v>
      </c>
    </row>
    <row r="751" spans="2:4" x14ac:dyDescent="0.25">
      <c r="D751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6" workbookViewId="0">
      <selection activeCell="C11" sqref="C11"/>
    </sheetView>
  </sheetViews>
  <sheetFormatPr defaultColWidth="2.85546875" defaultRowHeight="15" x14ac:dyDescent="0.25"/>
  <cols>
    <col min="1" max="1" width="9" style="80" bestFit="1" customWidth="1"/>
    <col min="2" max="2" width="39.28515625" style="80" bestFit="1" customWidth="1"/>
    <col min="3" max="3" width="15.28515625" style="80" bestFit="1" customWidth="1"/>
    <col min="4" max="4" width="17" style="80" bestFit="1" customWidth="1"/>
    <col min="5" max="5" width="17.5703125" style="80" bestFit="1" customWidth="1"/>
    <col min="6" max="7" width="10.710937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552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948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1" t="s">
        <v>476</v>
      </c>
      <c r="B5" s="51" t="s">
        <v>478</v>
      </c>
      <c r="C5" s="51" t="s">
        <v>365</v>
      </c>
      <c r="D5" s="51" t="s">
        <v>317</v>
      </c>
      <c r="E5" s="51" t="s">
        <v>274</v>
      </c>
      <c r="F5" s="58">
        <v>44903.420833333003</v>
      </c>
      <c r="G5" s="58">
        <v>45336.661805556003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48" t="s">
        <v>508</v>
      </c>
      <c r="B6" s="48" t="s">
        <v>507</v>
      </c>
      <c r="C6" s="48" t="s">
        <v>423</v>
      </c>
      <c r="D6" s="48" t="s">
        <v>317</v>
      </c>
      <c r="E6" s="48" t="s">
        <v>274</v>
      </c>
      <c r="F6" s="59">
        <v>44930.588194443997</v>
      </c>
      <c r="G6" s="59">
        <v>45366.546527778002</v>
      </c>
      <c r="H6" s="48" t="s">
        <v>23</v>
      </c>
      <c r="I6" s="48" t="s">
        <v>18</v>
      </c>
      <c r="J6" s="48" t="s">
        <v>260</v>
      </c>
    </row>
    <row r="7" spans="1:10" ht="45" x14ac:dyDescent="0.25">
      <c r="A7" s="51" t="s">
        <v>680</v>
      </c>
      <c r="B7" s="51" t="s">
        <v>679</v>
      </c>
      <c r="C7" s="51" t="s">
        <v>334</v>
      </c>
      <c r="D7" s="51" t="s">
        <v>317</v>
      </c>
      <c r="E7" s="51" t="s">
        <v>274</v>
      </c>
      <c r="F7" s="58">
        <v>44988.394444443999</v>
      </c>
      <c r="G7" s="58">
        <v>45435.352777777996</v>
      </c>
      <c r="H7" s="51" t="s">
        <v>23</v>
      </c>
      <c r="I7" s="51" t="s">
        <v>18</v>
      </c>
      <c r="J7" s="51" t="s">
        <v>260</v>
      </c>
    </row>
    <row r="8" spans="1:10" ht="60" x14ac:dyDescent="0.25">
      <c r="A8" s="48" t="s">
        <v>690</v>
      </c>
      <c r="B8" s="48" t="s">
        <v>691</v>
      </c>
      <c r="C8" s="48" t="s">
        <v>322</v>
      </c>
      <c r="D8" s="48" t="s">
        <v>317</v>
      </c>
      <c r="E8" s="48" t="s">
        <v>274</v>
      </c>
      <c r="F8" s="59">
        <v>44988.429861110999</v>
      </c>
      <c r="G8" s="59">
        <v>45435.346527777998</v>
      </c>
      <c r="H8" s="48" t="s">
        <v>23</v>
      </c>
      <c r="I8" s="48" t="s">
        <v>18</v>
      </c>
      <c r="J8" s="48" t="s">
        <v>260</v>
      </c>
    </row>
    <row r="9" spans="1:10" ht="45" x14ac:dyDescent="0.25">
      <c r="A9" s="51" t="s">
        <v>712</v>
      </c>
      <c r="B9" s="51" t="s">
        <v>713</v>
      </c>
      <c r="C9" s="51" t="s">
        <v>726</v>
      </c>
      <c r="D9" s="51" t="s">
        <v>317</v>
      </c>
      <c r="E9" s="51" t="s">
        <v>274</v>
      </c>
      <c r="F9" s="58">
        <v>44992.412499999999</v>
      </c>
      <c r="G9" s="58">
        <v>45436.370833333</v>
      </c>
      <c r="H9" s="51" t="s">
        <v>23</v>
      </c>
      <c r="I9" s="51" t="s">
        <v>18</v>
      </c>
      <c r="J9" s="51" t="s">
        <v>255</v>
      </c>
    </row>
    <row r="10" spans="1:10" ht="45" x14ac:dyDescent="0.25">
      <c r="A10" s="48" t="s">
        <v>720</v>
      </c>
      <c r="B10" s="48" t="s">
        <v>721</v>
      </c>
      <c r="C10" s="48" t="s">
        <v>334</v>
      </c>
      <c r="D10" s="48" t="s">
        <v>317</v>
      </c>
      <c r="E10" s="48" t="s">
        <v>274</v>
      </c>
      <c r="F10" s="59">
        <v>44992.665972221999</v>
      </c>
      <c r="G10" s="59">
        <v>45436.624305555997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724</v>
      </c>
      <c r="B11" s="51" t="s">
        <v>725</v>
      </c>
      <c r="C11" s="51" t="s">
        <v>523</v>
      </c>
      <c r="D11" s="51" t="s">
        <v>317</v>
      </c>
      <c r="E11" s="51" t="s">
        <v>274</v>
      </c>
      <c r="F11" s="58">
        <v>44992.694444444001</v>
      </c>
      <c r="G11" s="58">
        <v>45436.652777777999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741</v>
      </c>
      <c r="B12" s="48" t="s">
        <v>742</v>
      </c>
      <c r="C12" s="48" t="s">
        <v>497</v>
      </c>
      <c r="D12" s="48" t="s">
        <v>317</v>
      </c>
      <c r="E12" s="48" t="s">
        <v>274</v>
      </c>
      <c r="F12" s="59">
        <v>44993.424305556</v>
      </c>
      <c r="G12" s="59">
        <v>45439.382638889001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764</v>
      </c>
      <c r="B13" s="51" t="s">
        <v>763</v>
      </c>
      <c r="C13" s="51" t="s">
        <v>334</v>
      </c>
      <c r="D13" s="51" t="s">
        <v>317</v>
      </c>
      <c r="E13" s="51" t="s">
        <v>274</v>
      </c>
      <c r="F13" s="58">
        <v>44994.603472221999</v>
      </c>
      <c r="G13" s="58">
        <v>45440.561805555997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910</v>
      </c>
      <c r="B14" s="48" t="s">
        <v>911</v>
      </c>
      <c r="C14" s="48" t="s">
        <v>334</v>
      </c>
      <c r="D14" s="48" t="s">
        <v>317</v>
      </c>
      <c r="E14" s="48" t="s">
        <v>274</v>
      </c>
      <c r="F14" s="59">
        <v>44995.470138889003</v>
      </c>
      <c r="G14" s="59">
        <v>45441.446527777996</v>
      </c>
      <c r="H14" s="48" t="s">
        <v>23</v>
      </c>
      <c r="I14" s="48" t="s">
        <v>18</v>
      </c>
      <c r="J14" s="48" t="s">
        <v>260</v>
      </c>
    </row>
    <row r="15" spans="1:10" ht="45" x14ac:dyDescent="0.25">
      <c r="A15" s="65" t="s">
        <v>931</v>
      </c>
      <c r="B15" s="65" t="s">
        <v>932</v>
      </c>
      <c r="C15" s="65" t="s">
        <v>334</v>
      </c>
      <c r="D15" s="65" t="s">
        <v>317</v>
      </c>
      <c r="E15" s="65" t="s">
        <v>274</v>
      </c>
      <c r="F15" s="66">
        <v>44995.688194444003</v>
      </c>
      <c r="G15" s="66">
        <v>45441.646527778001</v>
      </c>
      <c r="H15" s="65" t="s">
        <v>23</v>
      </c>
      <c r="I15" s="65" t="s">
        <v>18</v>
      </c>
      <c r="J15" s="65" t="s">
        <v>260</v>
      </c>
    </row>
    <row r="17" spans="1:10" ht="45" x14ac:dyDescent="0.25">
      <c r="A17" s="53" t="s">
        <v>950</v>
      </c>
      <c r="B17" s="53" t="s">
        <v>952</v>
      </c>
      <c r="C17" s="53" t="s">
        <v>705</v>
      </c>
      <c r="D17" s="53" t="s">
        <v>707</v>
      </c>
      <c r="E17" s="53"/>
      <c r="F17" s="63"/>
      <c r="G17" s="63"/>
      <c r="H17" s="53"/>
      <c r="I17" s="53"/>
      <c r="J17" s="53" t="s">
        <v>326</v>
      </c>
    </row>
    <row r="18" spans="1:10" x14ac:dyDescent="0.25">
      <c r="A18" s="67" t="s">
        <v>953</v>
      </c>
      <c r="B18" s="67" t="s">
        <v>955</v>
      </c>
      <c r="C18" s="67"/>
      <c r="D18" s="67"/>
      <c r="E18" s="67"/>
      <c r="F18" s="68"/>
      <c r="G18" s="68"/>
      <c r="H18" s="67"/>
      <c r="I18" s="67"/>
      <c r="J18" s="67" t="s">
        <v>326</v>
      </c>
    </row>
    <row r="19" spans="1:10" ht="60" x14ac:dyDescent="0.25">
      <c r="A19" s="53" t="s">
        <v>974</v>
      </c>
      <c r="B19" s="53" t="s">
        <v>975</v>
      </c>
      <c r="C19" s="53" t="s">
        <v>720</v>
      </c>
      <c r="D19" s="53" t="s">
        <v>721</v>
      </c>
      <c r="E19" s="53"/>
      <c r="F19" s="63"/>
      <c r="G19" s="63"/>
      <c r="H19" s="53"/>
      <c r="I19" s="53"/>
      <c r="J19" s="53" t="s">
        <v>326</v>
      </c>
    </row>
    <row r="20" spans="1:10" x14ac:dyDescent="0.25">
      <c r="A20" s="47" t="s">
        <v>986</v>
      </c>
      <c r="B20" s="47" t="s">
        <v>985</v>
      </c>
      <c r="C20" s="47"/>
      <c r="D20" s="47"/>
      <c r="E20" s="47"/>
      <c r="F20" s="64"/>
      <c r="G20" s="64"/>
      <c r="H20" s="47"/>
      <c r="I20" s="47"/>
      <c r="J20" s="47" t="s">
        <v>326</v>
      </c>
    </row>
    <row r="21" spans="1:10" ht="15" customHeight="1" x14ac:dyDescent="0.25">
      <c r="A21" s="47" t="s">
        <v>994</v>
      </c>
      <c r="B21" s="47" t="s">
        <v>996</v>
      </c>
      <c r="C21" s="47"/>
      <c r="D21" s="47"/>
      <c r="E21" s="47"/>
      <c r="F21" s="64"/>
      <c r="G21" s="64"/>
      <c r="H21" s="47"/>
      <c r="I21" s="47"/>
      <c r="J21" s="47" t="s">
        <v>326</v>
      </c>
    </row>
    <row r="22" spans="1:10" x14ac:dyDescent="0.25">
      <c r="A22" s="45"/>
      <c r="B22" s="45"/>
      <c r="C22" s="45"/>
      <c r="D22" s="45"/>
      <c r="E22" s="45"/>
      <c r="F22" s="62"/>
      <c r="G22" s="62"/>
      <c r="H22" s="45"/>
      <c r="I22" s="45"/>
      <c r="J22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506" workbookViewId="0">
      <selection activeCell="D547" sqref="D547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732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733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734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735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1007</v>
      </c>
    </row>
    <row r="56" spans="2:4" x14ac:dyDescent="0.25">
      <c r="D56" s="44" t="s">
        <v>303</v>
      </c>
    </row>
    <row r="98" spans="2:4" x14ac:dyDescent="0.25">
      <c r="D98" s="1" t="s">
        <v>307</v>
      </c>
    </row>
    <row r="99" spans="2:4" x14ac:dyDescent="0.25">
      <c r="D99" s="4" t="s">
        <v>1008</v>
      </c>
    </row>
    <row r="101" spans="2:4" x14ac:dyDescent="0.25">
      <c r="D101" s="4" t="s">
        <v>732</v>
      </c>
    </row>
    <row r="108" spans="2:4" x14ac:dyDescent="0.25">
      <c r="B108" s="3">
        <v>0</v>
      </c>
      <c r="D108" s="4" t="s">
        <v>1026</v>
      </c>
    </row>
    <row r="109" spans="2:4" x14ac:dyDescent="0.25">
      <c r="D109" s="44" t="s">
        <v>304</v>
      </c>
    </row>
    <row r="110" spans="2:4" x14ac:dyDescent="0.25">
      <c r="D110" s="40" t="s">
        <v>35</v>
      </c>
    </row>
    <row r="332" spans="2:4" x14ac:dyDescent="0.25">
      <c r="B332" s="3">
        <v>0</v>
      </c>
      <c r="D332" s="4" t="s">
        <v>995</v>
      </c>
    </row>
    <row r="333" spans="2:4" x14ac:dyDescent="0.25">
      <c r="D333" s="44" t="s">
        <v>304</v>
      </c>
    </row>
    <row r="335" spans="2:4" x14ac:dyDescent="0.25">
      <c r="D335" s="1" t="s">
        <v>36</v>
      </c>
    </row>
    <row r="336" spans="2:4" x14ac:dyDescent="0.25">
      <c r="D336" s="39" t="s">
        <v>997</v>
      </c>
    </row>
    <row r="338" spans="4:4" x14ac:dyDescent="0.25">
      <c r="D338" s="1" t="s">
        <v>993</v>
      </c>
    </row>
    <row r="359" spans="4:144" x14ac:dyDescent="0.25">
      <c r="D359" s="1" t="s">
        <v>307</v>
      </c>
    </row>
    <row r="360" spans="4:144" x14ac:dyDescent="0.25">
      <c r="D360" s="4" t="s">
        <v>692</v>
      </c>
    </row>
    <row r="362" spans="4:144" x14ac:dyDescent="0.25">
      <c r="D362" s="4" t="s">
        <v>307</v>
      </c>
      <c r="M362" s="4" t="s">
        <v>378</v>
      </c>
      <c r="V362" s="4" t="s">
        <v>379</v>
      </c>
      <c r="AB362" s="4" t="s">
        <v>309</v>
      </c>
      <c r="AH362" s="4" t="s">
        <v>744</v>
      </c>
      <c r="AP362" s="4" t="s">
        <v>391</v>
      </c>
      <c r="BB362" s="4" t="s">
        <v>378</v>
      </c>
      <c r="BJ362" s="4" t="s">
        <v>379</v>
      </c>
      <c r="BP362" s="4" t="s">
        <v>309</v>
      </c>
      <c r="BV362" s="4" t="s">
        <v>744</v>
      </c>
      <c r="CD362" s="4" t="s">
        <v>391</v>
      </c>
    </row>
    <row r="363" spans="4:144" x14ac:dyDescent="0.25">
      <c r="D363" s="1" t="s">
        <v>692</v>
      </c>
      <c r="M363" s="1" t="s">
        <v>998</v>
      </c>
      <c r="V363" s="1" t="s">
        <v>999</v>
      </c>
      <c r="AB363" s="1" t="s">
        <v>1000</v>
      </c>
      <c r="BB363" s="1" t="s">
        <v>1001</v>
      </c>
      <c r="BJ363" s="1" t="s">
        <v>1002</v>
      </c>
      <c r="BP363" s="1" t="s">
        <v>1000</v>
      </c>
    </row>
    <row r="365" spans="4:144" x14ac:dyDescent="0.25">
      <c r="D365" s="41" t="s">
        <v>347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</row>
    <row r="366" spans="4:144" x14ac:dyDescent="0.25">
      <c r="D366" s="41" t="s">
        <v>329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</row>
    <row r="367" spans="4:144" x14ac:dyDescent="0.25">
      <c r="D367" s="42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  <c r="CV367" s="38"/>
      <c r="CW367" s="38"/>
      <c r="CX367" s="38"/>
      <c r="CY367" s="38"/>
      <c r="CZ367" s="38"/>
      <c r="DA367" s="38"/>
      <c r="DB367" s="38"/>
      <c r="DC367" s="38"/>
      <c r="DD367" s="38"/>
      <c r="DE367" s="38"/>
      <c r="DF367" s="38"/>
      <c r="DG367" s="38"/>
      <c r="DH367" s="38"/>
      <c r="DI367" s="38"/>
      <c r="DJ367" s="38"/>
      <c r="DK367" s="38"/>
      <c r="DL367" s="38"/>
      <c r="DM367" s="38"/>
      <c r="DN367" s="38"/>
      <c r="DO367" s="38"/>
      <c r="DP367" s="38"/>
      <c r="DQ367" s="38"/>
      <c r="DR367" s="38"/>
      <c r="DS367" s="38"/>
      <c r="DT367" s="38"/>
      <c r="DU367" s="38"/>
      <c r="DV367" s="38"/>
      <c r="DW367" s="38"/>
      <c r="DX367" s="38"/>
      <c r="DY367" s="38"/>
      <c r="DZ367" s="38"/>
      <c r="EA367" s="38"/>
      <c r="EB367" s="38"/>
      <c r="EC367" s="38"/>
      <c r="ED367" s="38"/>
      <c r="EE367" s="38"/>
      <c r="EF367" s="38"/>
      <c r="EG367" s="38"/>
      <c r="EH367" s="38"/>
      <c r="EI367" s="38"/>
      <c r="EJ367" s="38"/>
      <c r="EK367" s="38"/>
      <c r="EL367" s="38"/>
      <c r="EM367" s="38"/>
      <c r="EN367" s="38"/>
    </row>
    <row r="368" spans="4:144" x14ac:dyDescent="0.25">
      <c r="D368" s="41" t="s">
        <v>330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</row>
    <row r="369" spans="4:144" x14ac:dyDescent="0.25">
      <c r="D369" s="41" t="s">
        <v>341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</row>
    <row r="370" spans="4:144" x14ac:dyDescent="0.25">
      <c r="D370" s="42" t="s">
        <v>332</v>
      </c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  <c r="BY370" s="38"/>
      <c r="BZ370" s="38"/>
      <c r="CA370" s="38"/>
      <c r="CB370" s="38"/>
      <c r="CC370" s="38"/>
      <c r="CD370" s="38"/>
      <c r="CE370" s="38"/>
      <c r="CF370" s="38"/>
      <c r="CG370" s="38"/>
      <c r="CH370" s="38"/>
      <c r="CI370" s="38"/>
      <c r="CJ370" s="38"/>
      <c r="CK370" s="38"/>
      <c r="CL370" s="38"/>
      <c r="CM370" s="38"/>
      <c r="CN370" s="38"/>
      <c r="CO370" s="38"/>
      <c r="CP370" s="38"/>
      <c r="CQ370" s="38"/>
      <c r="CR370" s="38"/>
      <c r="CS370" s="38"/>
      <c r="CT370" s="38"/>
      <c r="CU370" s="38"/>
      <c r="CV370" s="38"/>
      <c r="CW370" s="38"/>
      <c r="CX370" s="38"/>
      <c r="CY370" s="38"/>
      <c r="CZ370" s="38"/>
      <c r="DA370" s="38"/>
      <c r="DB370" s="38"/>
      <c r="DC370" s="38"/>
      <c r="DD370" s="38"/>
      <c r="DE370" s="38"/>
      <c r="DF370" s="38"/>
      <c r="DG370" s="38"/>
      <c r="DH370" s="38"/>
      <c r="DI370" s="38"/>
      <c r="DJ370" s="38"/>
      <c r="DK370" s="38"/>
      <c r="DL370" s="38"/>
      <c r="DM370" s="38"/>
      <c r="DN370" s="38"/>
      <c r="DO370" s="38"/>
      <c r="DP370" s="38"/>
      <c r="DQ370" s="38"/>
      <c r="DR370" s="38"/>
      <c r="DS370" s="38"/>
      <c r="DT370" s="38"/>
      <c r="DU370" s="38"/>
      <c r="DV370" s="38"/>
      <c r="DW370" s="38"/>
      <c r="DX370" s="38"/>
      <c r="DY370" s="38"/>
      <c r="DZ370" s="38"/>
      <c r="EA370" s="38"/>
      <c r="EB370" s="38"/>
      <c r="EC370" s="38"/>
      <c r="ED370" s="38"/>
      <c r="EE370" s="38"/>
      <c r="EF370" s="38"/>
      <c r="EG370" s="38"/>
      <c r="EH370" s="38"/>
      <c r="EI370" s="38"/>
      <c r="EJ370" s="38"/>
      <c r="EK370" s="38"/>
      <c r="EL370" s="38"/>
      <c r="EM370" s="38"/>
      <c r="EN370" s="38"/>
    </row>
    <row r="371" spans="4:144" x14ac:dyDescent="0.25">
      <c r="D371" s="42" t="s">
        <v>360</v>
      </c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  <c r="BY371" s="38"/>
      <c r="BZ371" s="38"/>
      <c r="CA371" s="38"/>
      <c r="CB371" s="38"/>
      <c r="CC371" s="38"/>
      <c r="CD371" s="38"/>
      <c r="CE371" s="38"/>
      <c r="CF371" s="38"/>
      <c r="CG371" s="38"/>
      <c r="CH371" s="38"/>
      <c r="CI371" s="38"/>
      <c r="CJ371" s="38"/>
      <c r="CK371" s="38"/>
      <c r="CL371" s="38"/>
      <c r="CM371" s="38"/>
      <c r="CN371" s="38"/>
      <c r="CO371" s="38"/>
      <c r="CP371" s="38"/>
      <c r="CQ371" s="38"/>
      <c r="CR371" s="38"/>
      <c r="CS371" s="38"/>
      <c r="CT371" s="38"/>
      <c r="CU371" s="38"/>
      <c r="CV371" s="38"/>
      <c r="CW371" s="38"/>
      <c r="CX371" s="38"/>
      <c r="CY371" s="38"/>
      <c r="CZ371" s="38"/>
      <c r="DA371" s="38"/>
      <c r="DB371" s="38"/>
      <c r="DC371" s="38"/>
      <c r="DD371" s="38"/>
      <c r="DE371" s="38"/>
      <c r="DF371" s="38"/>
      <c r="DG371" s="38"/>
      <c r="DH371" s="38"/>
      <c r="DI371" s="38"/>
      <c r="DJ371" s="38"/>
      <c r="DK371" s="38"/>
      <c r="DL371" s="38"/>
      <c r="DM371" s="38"/>
      <c r="DN371" s="38"/>
      <c r="DO371" s="38"/>
      <c r="DP371" s="38"/>
      <c r="DQ371" s="38"/>
      <c r="DR371" s="38"/>
      <c r="DS371" s="38"/>
      <c r="DT371" s="38"/>
      <c r="DU371" s="38"/>
      <c r="DV371" s="38"/>
      <c r="DW371" s="38"/>
      <c r="DX371" s="38"/>
      <c r="DY371" s="38"/>
      <c r="DZ371" s="38"/>
      <c r="EA371" s="38"/>
      <c r="EB371" s="38"/>
      <c r="EC371" s="38"/>
      <c r="ED371" s="38"/>
      <c r="EE371" s="38"/>
      <c r="EF371" s="38"/>
      <c r="EG371" s="38"/>
      <c r="EH371" s="38"/>
      <c r="EI371" s="38"/>
      <c r="EJ371" s="38"/>
      <c r="EK371" s="38"/>
      <c r="EL371" s="38"/>
      <c r="EM371" s="38"/>
      <c r="EN371" s="38"/>
    </row>
    <row r="372" spans="4:144" x14ac:dyDescent="0.25">
      <c r="D372" s="42" t="s">
        <v>366</v>
      </c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  <c r="BX372" s="38"/>
      <c r="BY372" s="38"/>
      <c r="BZ372" s="38"/>
      <c r="CA372" s="38"/>
      <c r="CB372" s="38"/>
      <c r="CC372" s="38"/>
      <c r="CD372" s="38"/>
      <c r="CE372" s="38"/>
      <c r="CF372" s="38"/>
      <c r="CG372" s="38"/>
      <c r="CH372" s="38"/>
      <c r="CI372" s="38"/>
      <c r="CJ372" s="38"/>
      <c r="CK372" s="38"/>
      <c r="CL372" s="38"/>
      <c r="CM372" s="38"/>
      <c r="CN372" s="38"/>
      <c r="CO372" s="38"/>
      <c r="CP372" s="38"/>
      <c r="CQ372" s="38"/>
      <c r="CR372" s="38"/>
      <c r="CS372" s="38"/>
      <c r="CT372" s="38"/>
      <c r="CU372" s="38"/>
      <c r="CV372" s="38"/>
      <c r="CW372" s="38"/>
      <c r="CX372" s="38"/>
      <c r="CY372" s="38"/>
      <c r="CZ372" s="38"/>
      <c r="DA372" s="38"/>
      <c r="DB372" s="38"/>
      <c r="DC372" s="38"/>
      <c r="DD372" s="38"/>
      <c r="DE372" s="38"/>
      <c r="DF372" s="38"/>
      <c r="DG372" s="38"/>
      <c r="DH372" s="38"/>
      <c r="DI372" s="38"/>
      <c r="DJ372" s="38"/>
      <c r="DK372" s="38"/>
      <c r="DL372" s="38"/>
      <c r="DM372" s="38"/>
      <c r="DN372" s="38"/>
      <c r="DO372" s="38"/>
      <c r="DP372" s="38"/>
      <c r="DQ372" s="38"/>
      <c r="DR372" s="38"/>
      <c r="DS372" s="38"/>
      <c r="DT372" s="38"/>
      <c r="DU372" s="38"/>
      <c r="DV372" s="38"/>
      <c r="DW372" s="38"/>
      <c r="DX372" s="38"/>
      <c r="DY372" s="38"/>
      <c r="DZ372" s="38"/>
      <c r="EA372" s="38"/>
      <c r="EB372" s="38"/>
      <c r="EC372" s="38"/>
      <c r="ED372" s="38"/>
      <c r="EE372" s="38"/>
      <c r="EF372" s="38"/>
      <c r="EG372" s="38"/>
      <c r="EH372" s="38"/>
      <c r="EI372" s="38"/>
      <c r="EJ372" s="38"/>
      <c r="EK372" s="38"/>
      <c r="EL372" s="38"/>
      <c r="EM372" s="38"/>
      <c r="EN372" s="38"/>
    </row>
    <row r="373" spans="4:144" x14ac:dyDescent="0.25">
      <c r="D373" s="42" t="s">
        <v>415</v>
      </c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  <c r="BW373" s="38"/>
      <c r="BX373" s="38"/>
      <c r="BY373" s="38"/>
      <c r="BZ373" s="38"/>
      <c r="CA373" s="38"/>
      <c r="CB373" s="38"/>
      <c r="CC373" s="38"/>
      <c r="CD373" s="38"/>
      <c r="CE373" s="38"/>
      <c r="CF373" s="38"/>
      <c r="CG373" s="38"/>
      <c r="CH373" s="38"/>
      <c r="CI373" s="38"/>
      <c r="CJ373" s="38"/>
      <c r="CK373" s="38"/>
      <c r="CL373" s="38"/>
      <c r="CM373" s="38"/>
      <c r="CN373" s="38"/>
      <c r="CO373" s="38"/>
      <c r="CP373" s="38"/>
      <c r="CQ373" s="38"/>
      <c r="CR373" s="38"/>
      <c r="CS373" s="38"/>
      <c r="CT373" s="38"/>
      <c r="CU373" s="38"/>
      <c r="CV373" s="38"/>
      <c r="CW373" s="38"/>
      <c r="CX373" s="38"/>
      <c r="CY373" s="38"/>
      <c r="CZ373" s="38"/>
      <c r="DA373" s="38"/>
      <c r="DB373" s="38"/>
      <c r="DC373" s="38"/>
      <c r="DD373" s="38"/>
      <c r="DE373" s="38"/>
      <c r="DF373" s="38"/>
      <c r="DG373" s="38"/>
      <c r="DH373" s="38"/>
      <c r="DI373" s="38"/>
      <c r="DJ373" s="38"/>
      <c r="DK373" s="38"/>
      <c r="DL373" s="38"/>
      <c r="DM373" s="38"/>
      <c r="DN373" s="38"/>
      <c r="DO373" s="38"/>
      <c r="DP373" s="38"/>
      <c r="DQ373" s="38"/>
      <c r="DR373" s="38"/>
      <c r="DS373" s="38"/>
      <c r="DT373" s="38"/>
      <c r="DU373" s="38"/>
      <c r="DV373" s="38"/>
      <c r="DW373" s="38"/>
      <c r="DX373" s="38"/>
      <c r="DY373" s="38"/>
      <c r="DZ373" s="38"/>
      <c r="EA373" s="38"/>
      <c r="EB373" s="38"/>
      <c r="EC373" s="38"/>
      <c r="ED373" s="38"/>
      <c r="EE373" s="38"/>
      <c r="EF373" s="38"/>
      <c r="EG373" s="38"/>
      <c r="EH373" s="38"/>
      <c r="EI373" s="38"/>
      <c r="EJ373" s="38"/>
      <c r="EK373" s="38"/>
      <c r="EL373" s="38"/>
      <c r="EM373" s="38"/>
      <c r="EN373" s="38"/>
    </row>
    <row r="374" spans="4:144" x14ac:dyDescent="0.25">
      <c r="D374" s="42" t="s">
        <v>747</v>
      </c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  <c r="BX374" s="38"/>
      <c r="BY374" s="38"/>
      <c r="BZ374" s="38"/>
      <c r="CA374" s="38"/>
      <c r="CB374" s="38"/>
      <c r="CC374" s="38"/>
      <c r="CD374" s="38"/>
      <c r="CE374" s="38"/>
      <c r="CF374" s="38"/>
      <c r="CG374" s="38"/>
      <c r="CH374" s="38"/>
      <c r="CI374" s="38"/>
      <c r="CJ374" s="38"/>
      <c r="CK374" s="38"/>
      <c r="CL374" s="38"/>
      <c r="CM374" s="38"/>
      <c r="CN374" s="38"/>
      <c r="CO374" s="38"/>
      <c r="CP374" s="38"/>
      <c r="CQ374" s="38"/>
      <c r="CR374" s="38"/>
      <c r="CS374" s="38"/>
      <c r="CT374" s="38"/>
      <c r="CU374" s="38"/>
      <c r="CV374" s="38"/>
      <c r="CW374" s="38"/>
      <c r="CX374" s="38"/>
      <c r="CY374" s="38"/>
      <c r="CZ374" s="38"/>
      <c r="DA374" s="38"/>
      <c r="DB374" s="38"/>
      <c r="DC374" s="38"/>
      <c r="DD374" s="38"/>
      <c r="DE374" s="38"/>
      <c r="DF374" s="38"/>
      <c r="DG374" s="38"/>
      <c r="DH374" s="38"/>
      <c r="DI374" s="38"/>
      <c r="DJ374" s="38"/>
      <c r="DK374" s="38"/>
      <c r="DL374" s="38"/>
      <c r="DM374" s="38"/>
      <c r="DN374" s="38"/>
      <c r="DO374" s="38"/>
      <c r="DP374" s="38"/>
      <c r="DQ374" s="38"/>
      <c r="DR374" s="38"/>
      <c r="DS374" s="38"/>
      <c r="DT374" s="38"/>
      <c r="DU374" s="38"/>
      <c r="DV374" s="38"/>
      <c r="DW374" s="38"/>
      <c r="DX374" s="38"/>
      <c r="DY374" s="38"/>
      <c r="DZ374" s="38"/>
      <c r="EA374" s="38"/>
      <c r="EB374" s="38"/>
      <c r="EC374" s="38"/>
      <c r="ED374" s="38"/>
      <c r="EE374" s="38"/>
      <c r="EF374" s="38"/>
      <c r="EG374" s="38"/>
      <c r="EH374" s="38"/>
      <c r="EI374" s="38"/>
      <c r="EJ374" s="38"/>
      <c r="EK374" s="38"/>
      <c r="EL374" s="38"/>
      <c r="EM374" s="38"/>
      <c r="EN374" s="38"/>
    </row>
    <row r="375" spans="4:144" x14ac:dyDescent="0.25">
      <c r="D375" s="32" t="s">
        <v>331</v>
      </c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  <c r="BX375" s="38"/>
      <c r="BY375" s="38"/>
      <c r="BZ375" s="38"/>
      <c r="CA375" s="38"/>
      <c r="CB375" s="38"/>
      <c r="CC375" s="38"/>
      <c r="CD375" s="38"/>
      <c r="CE375" s="38"/>
      <c r="CF375" s="38"/>
      <c r="CG375" s="38"/>
      <c r="CH375" s="38"/>
      <c r="CI375" s="38"/>
      <c r="CJ375" s="38"/>
      <c r="CK375" s="38"/>
      <c r="CL375" s="38"/>
      <c r="CM375" s="38"/>
      <c r="CN375" s="38"/>
      <c r="CO375" s="38"/>
      <c r="CP375" s="38"/>
      <c r="CQ375" s="38"/>
      <c r="CR375" s="38"/>
      <c r="CS375" s="38"/>
      <c r="CT375" s="38"/>
      <c r="CU375" s="38"/>
      <c r="CV375" s="38"/>
      <c r="CW375" s="38"/>
      <c r="CX375" s="38"/>
      <c r="CY375" s="38"/>
      <c r="CZ375" s="38"/>
      <c r="DA375" s="38"/>
      <c r="DB375" s="38"/>
      <c r="DC375" s="38"/>
      <c r="DD375" s="38"/>
      <c r="DE375" s="38"/>
      <c r="DF375" s="38"/>
      <c r="DG375" s="38"/>
      <c r="DH375" s="38"/>
      <c r="DI375" s="38"/>
      <c r="DJ375" s="38"/>
      <c r="DK375" s="38"/>
      <c r="DL375" s="38"/>
      <c r="DM375" s="38"/>
      <c r="DN375" s="38"/>
      <c r="DO375" s="38"/>
      <c r="DP375" s="38"/>
      <c r="DQ375" s="38"/>
      <c r="DR375" s="38"/>
      <c r="DS375" s="38"/>
      <c r="DT375" s="38"/>
      <c r="DU375" s="38"/>
      <c r="DV375" s="38"/>
      <c r="DW375" s="38"/>
      <c r="DX375" s="38"/>
      <c r="DY375" s="38"/>
      <c r="DZ375" s="38"/>
      <c r="EA375" s="38"/>
      <c r="EB375" s="38"/>
      <c r="EC375" s="38"/>
      <c r="ED375" s="38"/>
      <c r="EE375" s="38"/>
      <c r="EF375" s="38"/>
      <c r="EG375" s="38"/>
      <c r="EH375" s="38"/>
      <c r="EI375" s="38"/>
      <c r="EJ375" s="38"/>
      <c r="EK375" s="38"/>
      <c r="EL375" s="38"/>
      <c r="EM375" s="38"/>
      <c r="EN375" s="38"/>
    </row>
    <row r="376" spans="4:144" x14ac:dyDescent="0.25">
      <c r="D376" s="42" t="s">
        <v>362</v>
      </c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  <c r="BX376" s="38"/>
      <c r="BY376" s="38"/>
      <c r="BZ376" s="38"/>
      <c r="CA376" s="38"/>
      <c r="CB376" s="38"/>
      <c r="CC376" s="38"/>
      <c r="CD376" s="38"/>
      <c r="CE376" s="38"/>
      <c r="CF376" s="38"/>
      <c r="CG376" s="38"/>
      <c r="CH376" s="38"/>
      <c r="CI376" s="38"/>
      <c r="CJ376" s="38"/>
      <c r="CK376" s="38"/>
      <c r="CL376" s="38"/>
      <c r="CM376" s="38"/>
      <c r="CN376" s="38"/>
      <c r="CO376" s="38"/>
      <c r="CP376" s="38"/>
      <c r="CQ376" s="38"/>
      <c r="CR376" s="38"/>
      <c r="CS376" s="38"/>
      <c r="CT376" s="38"/>
      <c r="CU376" s="38"/>
      <c r="CV376" s="38"/>
      <c r="CW376" s="38"/>
      <c r="CX376" s="38"/>
      <c r="CY376" s="38"/>
      <c r="CZ376" s="38"/>
      <c r="DA376" s="38"/>
      <c r="DB376" s="38"/>
      <c r="DC376" s="38"/>
      <c r="DD376" s="38"/>
      <c r="DE376" s="38"/>
      <c r="DF376" s="38"/>
      <c r="DG376" s="38"/>
      <c r="DH376" s="38"/>
      <c r="DI376" s="38"/>
      <c r="DJ376" s="38"/>
      <c r="DK376" s="38"/>
      <c r="DL376" s="38"/>
      <c r="DM376" s="38"/>
      <c r="DN376" s="38"/>
      <c r="DO376" s="38"/>
      <c r="DP376" s="38"/>
      <c r="DQ376" s="38"/>
      <c r="DR376" s="38"/>
      <c r="DS376" s="38"/>
      <c r="DT376" s="38"/>
      <c r="DU376" s="38"/>
      <c r="DV376" s="38"/>
      <c r="DW376" s="38"/>
      <c r="DX376" s="38"/>
      <c r="DY376" s="38"/>
      <c r="DZ376" s="38"/>
      <c r="EA376" s="38"/>
      <c r="EB376" s="38"/>
      <c r="EC376" s="38"/>
      <c r="ED376" s="38"/>
      <c r="EE376" s="38"/>
      <c r="EF376" s="38"/>
      <c r="EG376" s="38"/>
      <c r="EH376" s="38"/>
      <c r="EI376" s="38"/>
      <c r="EJ376" s="38"/>
      <c r="EK376" s="38"/>
      <c r="EL376" s="38"/>
      <c r="EM376" s="38"/>
      <c r="EN376" s="38"/>
    </row>
    <row r="377" spans="4:144" x14ac:dyDescent="0.25">
      <c r="D377" s="42" t="s">
        <v>321</v>
      </c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  <c r="BX377" s="38"/>
      <c r="BY377" s="38"/>
      <c r="BZ377" s="38"/>
      <c r="CA377" s="38"/>
      <c r="CB377" s="38"/>
      <c r="CC377" s="38"/>
      <c r="CD377" s="38"/>
      <c r="CE377" s="38"/>
      <c r="CF377" s="38"/>
      <c r="CG377" s="38"/>
      <c r="CH377" s="38"/>
      <c r="CI377" s="38"/>
      <c r="CJ377" s="38"/>
      <c r="CK377" s="38"/>
      <c r="CL377" s="38"/>
      <c r="CM377" s="38"/>
      <c r="CN377" s="38"/>
      <c r="CO377" s="38"/>
      <c r="CP377" s="38"/>
      <c r="CQ377" s="38"/>
      <c r="CR377" s="38"/>
      <c r="CS377" s="38"/>
      <c r="CT377" s="38"/>
      <c r="CU377" s="38"/>
      <c r="CV377" s="38"/>
      <c r="CW377" s="38"/>
      <c r="CX377" s="38"/>
      <c r="CY377" s="38"/>
      <c r="CZ377" s="38"/>
      <c r="DA377" s="38"/>
      <c r="DB377" s="38"/>
      <c r="DC377" s="38"/>
      <c r="DD377" s="38"/>
      <c r="DE377" s="38"/>
      <c r="DF377" s="38"/>
      <c r="DG377" s="38"/>
      <c r="DH377" s="38"/>
      <c r="DI377" s="38"/>
      <c r="DJ377" s="38"/>
      <c r="DK377" s="38"/>
      <c r="DL377" s="38"/>
      <c r="DM377" s="38"/>
      <c r="DN377" s="38"/>
      <c r="DO377" s="38"/>
      <c r="DP377" s="38"/>
      <c r="DQ377" s="38"/>
      <c r="DR377" s="38"/>
      <c r="DS377" s="38"/>
      <c r="DT377" s="38"/>
      <c r="DU377" s="38"/>
      <c r="DV377" s="38"/>
      <c r="DW377" s="38"/>
      <c r="DX377" s="38"/>
      <c r="DY377" s="38"/>
      <c r="DZ377" s="38"/>
      <c r="EA377" s="38"/>
      <c r="EB377" s="38"/>
      <c r="EC377" s="38"/>
      <c r="ED377" s="38"/>
      <c r="EE377" s="38"/>
      <c r="EF377" s="38"/>
      <c r="EG377" s="38"/>
      <c r="EH377" s="38"/>
      <c r="EI377" s="38"/>
      <c r="EJ377" s="38"/>
      <c r="EK377" s="38"/>
      <c r="EL377" s="38"/>
      <c r="EM377" s="38"/>
      <c r="EN377" s="38"/>
    </row>
    <row r="378" spans="4:144" x14ac:dyDescent="0.25">
      <c r="D378" s="42" t="s">
        <v>560</v>
      </c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  <c r="BY378" s="38"/>
      <c r="BZ378" s="38"/>
      <c r="CA378" s="38"/>
      <c r="CB378" s="38"/>
      <c r="CC378" s="38"/>
      <c r="CD378" s="38"/>
      <c r="CE378" s="38"/>
      <c r="CF378" s="38"/>
      <c r="CG378" s="38"/>
      <c r="CH378" s="38"/>
      <c r="CI378" s="38"/>
      <c r="CJ378" s="38"/>
      <c r="CK378" s="38"/>
      <c r="CL378" s="38"/>
      <c r="CM378" s="38"/>
      <c r="CN378" s="38"/>
      <c r="CO378" s="38"/>
      <c r="CP378" s="38"/>
      <c r="CQ378" s="38"/>
      <c r="CR378" s="38"/>
      <c r="CS378" s="38"/>
      <c r="CT378" s="38"/>
      <c r="CU378" s="38"/>
      <c r="CV378" s="38"/>
      <c r="CW378" s="38"/>
      <c r="CX378" s="38"/>
      <c r="CY378" s="38"/>
      <c r="CZ378" s="38"/>
      <c r="DA378" s="38"/>
      <c r="DB378" s="38"/>
      <c r="DC378" s="38"/>
      <c r="DD378" s="38"/>
      <c r="DE378" s="38"/>
      <c r="DF378" s="38"/>
      <c r="DG378" s="38"/>
      <c r="DH378" s="38"/>
      <c r="DI378" s="38"/>
      <c r="DJ378" s="38"/>
      <c r="DK378" s="38"/>
      <c r="DL378" s="38"/>
      <c r="DM378" s="38"/>
      <c r="DN378" s="38"/>
      <c r="DO378" s="38"/>
      <c r="DP378" s="38"/>
      <c r="DQ378" s="38"/>
      <c r="DR378" s="38"/>
      <c r="DS378" s="38"/>
      <c r="DT378" s="38"/>
      <c r="DU378" s="38"/>
      <c r="DV378" s="38"/>
      <c r="DW378" s="38"/>
      <c r="DX378" s="38"/>
      <c r="DY378" s="38"/>
      <c r="DZ378" s="38"/>
      <c r="EA378" s="38"/>
      <c r="EB378" s="38"/>
      <c r="EC378" s="38"/>
      <c r="ED378" s="38"/>
      <c r="EE378" s="38"/>
      <c r="EF378" s="38"/>
      <c r="EG378" s="38"/>
      <c r="EH378" s="38"/>
      <c r="EI378" s="38"/>
      <c r="EJ378" s="38"/>
      <c r="EK378" s="38"/>
      <c r="EL378" s="38"/>
      <c r="EM378" s="38"/>
      <c r="EN378" s="38"/>
    </row>
    <row r="379" spans="4:144" x14ac:dyDescent="0.25">
      <c r="D379" s="42" t="s">
        <v>561</v>
      </c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  <c r="BY379" s="38"/>
      <c r="BZ379" s="38"/>
      <c r="CA379" s="38"/>
      <c r="CB379" s="38"/>
      <c r="CC379" s="38"/>
      <c r="CD379" s="38"/>
      <c r="CE379" s="38"/>
      <c r="CF379" s="38"/>
      <c r="CG379" s="38"/>
      <c r="CH379" s="38"/>
      <c r="CI379" s="38"/>
      <c r="CJ379" s="38"/>
      <c r="CK379" s="38"/>
      <c r="CL379" s="38"/>
      <c r="CM379" s="38"/>
      <c r="CN379" s="38"/>
      <c r="CO379" s="38"/>
      <c r="CP379" s="38"/>
      <c r="CQ379" s="38"/>
      <c r="CR379" s="38"/>
      <c r="CS379" s="38"/>
      <c r="CT379" s="38"/>
      <c r="CU379" s="38"/>
      <c r="CV379" s="38"/>
      <c r="CW379" s="38"/>
      <c r="CX379" s="38"/>
      <c r="CY379" s="38"/>
      <c r="CZ379" s="38"/>
      <c r="DA379" s="38"/>
      <c r="DB379" s="38"/>
      <c r="DC379" s="38"/>
      <c r="DD379" s="38"/>
      <c r="DE379" s="38"/>
      <c r="DF379" s="38"/>
      <c r="DG379" s="38"/>
      <c r="DH379" s="38"/>
      <c r="DI379" s="38"/>
      <c r="DJ379" s="38"/>
      <c r="DK379" s="38"/>
      <c r="DL379" s="38"/>
      <c r="DM379" s="38"/>
      <c r="DN379" s="38"/>
      <c r="DO379" s="38"/>
      <c r="DP379" s="38"/>
      <c r="DQ379" s="38"/>
      <c r="DR379" s="38"/>
      <c r="DS379" s="38"/>
      <c r="DT379" s="38"/>
      <c r="DU379" s="38"/>
      <c r="DV379" s="38"/>
      <c r="DW379" s="38"/>
      <c r="DX379" s="38"/>
      <c r="DY379" s="38"/>
      <c r="DZ379" s="38"/>
      <c r="EA379" s="38"/>
      <c r="EB379" s="38"/>
      <c r="EC379" s="38"/>
      <c r="ED379" s="38"/>
      <c r="EE379" s="38"/>
      <c r="EF379" s="38"/>
      <c r="EG379" s="38"/>
      <c r="EH379" s="38"/>
      <c r="EI379" s="38"/>
      <c r="EJ379" s="38"/>
      <c r="EK379" s="38"/>
      <c r="EL379" s="38"/>
      <c r="EM379" s="38"/>
      <c r="EN379" s="38"/>
    </row>
    <row r="380" spans="4:144" x14ac:dyDescent="0.25">
      <c r="D380" s="42" t="s">
        <v>748</v>
      </c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  <c r="BX380" s="38"/>
      <c r="BY380" s="38"/>
      <c r="BZ380" s="38"/>
      <c r="CA380" s="38"/>
      <c r="CB380" s="38"/>
      <c r="CC380" s="38"/>
      <c r="CD380" s="38"/>
      <c r="CE380" s="38"/>
      <c r="CF380" s="38"/>
      <c r="CG380" s="38"/>
      <c r="CH380" s="38"/>
      <c r="CI380" s="38"/>
      <c r="CJ380" s="38"/>
      <c r="CK380" s="38"/>
      <c r="CL380" s="38"/>
      <c r="CM380" s="38"/>
      <c r="CN380" s="38"/>
      <c r="CO380" s="38"/>
      <c r="CP380" s="38"/>
      <c r="CQ380" s="38"/>
      <c r="CR380" s="38"/>
      <c r="CS380" s="38"/>
      <c r="CT380" s="38"/>
      <c r="CU380" s="38"/>
      <c r="CV380" s="38"/>
      <c r="CW380" s="38"/>
      <c r="CX380" s="38"/>
      <c r="CY380" s="38"/>
      <c r="CZ380" s="38"/>
      <c r="DA380" s="38"/>
      <c r="DB380" s="38"/>
      <c r="DC380" s="38"/>
      <c r="DD380" s="38"/>
      <c r="DE380" s="38"/>
      <c r="DF380" s="38"/>
      <c r="DG380" s="38"/>
      <c r="DH380" s="38"/>
      <c r="DI380" s="38"/>
      <c r="DJ380" s="38"/>
      <c r="DK380" s="38"/>
      <c r="DL380" s="38"/>
      <c r="DM380" s="38"/>
      <c r="DN380" s="38"/>
      <c r="DO380" s="38"/>
      <c r="DP380" s="38"/>
      <c r="DQ380" s="38"/>
      <c r="DR380" s="38"/>
      <c r="DS380" s="38"/>
      <c r="DT380" s="38"/>
      <c r="DU380" s="38"/>
      <c r="DV380" s="38"/>
      <c r="DW380" s="38"/>
      <c r="DX380" s="38"/>
      <c r="DY380" s="38"/>
      <c r="DZ380" s="38"/>
      <c r="EA380" s="38"/>
      <c r="EB380" s="38"/>
      <c r="EC380" s="38"/>
      <c r="ED380" s="38"/>
      <c r="EE380" s="38"/>
      <c r="EF380" s="38"/>
      <c r="EG380" s="38"/>
      <c r="EH380" s="38"/>
      <c r="EI380" s="38"/>
      <c r="EJ380" s="38"/>
      <c r="EK380" s="38"/>
      <c r="EL380" s="38"/>
      <c r="EM380" s="38"/>
      <c r="EN380" s="38"/>
    </row>
    <row r="381" spans="4:144" x14ac:dyDescent="0.25">
      <c r="D381" s="42" t="s">
        <v>749</v>
      </c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  <c r="BX381" s="38"/>
      <c r="BY381" s="38"/>
      <c r="BZ381" s="38"/>
      <c r="CA381" s="38"/>
      <c r="CB381" s="38"/>
      <c r="CC381" s="38"/>
      <c r="CD381" s="38"/>
      <c r="CE381" s="38"/>
      <c r="CF381" s="38"/>
      <c r="CG381" s="38"/>
      <c r="CH381" s="38"/>
      <c r="CI381" s="38"/>
      <c r="CJ381" s="38"/>
      <c r="CK381" s="38"/>
      <c r="CL381" s="38"/>
      <c r="CM381" s="38"/>
      <c r="CN381" s="38"/>
      <c r="CO381" s="38"/>
      <c r="CP381" s="38"/>
      <c r="CQ381" s="38"/>
      <c r="CR381" s="38"/>
      <c r="CS381" s="38"/>
      <c r="CT381" s="38"/>
      <c r="CU381" s="38"/>
      <c r="CV381" s="38"/>
      <c r="CW381" s="38"/>
      <c r="CX381" s="38"/>
      <c r="CY381" s="38"/>
      <c r="CZ381" s="38"/>
      <c r="DA381" s="38"/>
      <c r="DB381" s="38"/>
      <c r="DC381" s="38"/>
      <c r="DD381" s="38"/>
      <c r="DE381" s="38"/>
      <c r="DF381" s="38"/>
      <c r="DG381" s="38"/>
      <c r="DH381" s="38"/>
      <c r="DI381" s="38"/>
      <c r="DJ381" s="38"/>
      <c r="DK381" s="38"/>
      <c r="DL381" s="38"/>
      <c r="DM381" s="38"/>
      <c r="DN381" s="38"/>
      <c r="DO381" s="38"/>
      <c r="DP381" s="38"/>
      <c r="DQ381" s="38"/>
      <c r="DR381" s="38"/>
      <c r="DS381" s="38"/>
      <c r="DT381" s="38"/>
      <c r="DU381" s="38"/>
      <c r="DV381" s="38"/>
      <c r="DW381" s="38"/>
      <c r="DX381" s="38"/>
      <c r="DY381" s="38"/>
      <c r="DZ381" s="38"/>
      <c r="EA381" s="38"/>
      <c r="EB381" s="38"/>
      <c r="EC381" s="38"/>
      <c r="ED381" s="38"/>
      <c r="EE381" s="38"/>
      <c r="EF381" s="38"/>
      <c r="EG381" s="38"/>
      <c r="EH381" s="38"/>
      <c r="EI381" s="38"/>
      <c r="EJ381" s="38"/>
      <c r="EK381" s="38"/>
      <c r="EL381" s="38"/>
      <c r="EM381" s="38"/>
      <c r="EN381" s="38"/>
    </row>
    <row r="382" spans="4:144" x14ac:dyDescent="0.25">
      <c r="D382" s="42" t="s">
        <v>384</v>
      </c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  <c r="BY382" s="38"/>
      <c r="BZ382" s="38"/>
      <c r="CA382" s="38"/>
      <c r="CB382" s="38"/>
      <c r="CC382" s="38"/>
      <c r="CD382" s="38"/>
      <c r="CE382" s="38"/>
      <c r="CF382" s="38"/>
      <c r="CG382" s="38"/>
      <c r="CH382" s="38"/>
      <c r="CI382" s="38"/>
      <c r="CJ382" s="38"/>
      <c r="CK382" s="38"/>
      <c r="CL382" s="38"/>
      <c r="CM382" s="38"/>
      <c r="CN382" s="38"/>
      <c r="CO382" s="38"/>
      <c r="CP382" s="38"/>
      <c r="CQ382" s="38"/>
      <c r="CR382" s="38"/>
      <c r="CS382" s="38"/>
      <c r="CT382" s="38"/>
      <c r="CU382" s="38"/>
      <c r="CV382" s="38"/>
      <c r="CW382" s="38"/>
      <c r="CX382" s="38"/>
      <c r="CY382" s="38"/>
      <c r="CZ382" s="38"/>
      <c r="DA382" s="38"/>
      <c r="DB382" s="38"/>
      <c r="DC382" s="38"/>
      <c r="DD382" s="38"/>
      <c r="DE382" s="38"/>
      <c r="DF382" s="38"/>
      <c r="DG382" s="38"/>
      <c r="DH382" s="38"/>
      <c r="DI382" s="38"/>
      <c r="DJ382" s="38"/>
      <c r="DK382" s="38"/>
      <c r="DL382" s="38"/>
      <c r="DM382" s="38"/>
      <c r="DN382" s="38"/>
      <c r="DO382" s="38"/>
      <c r="DP382" s="38"/>
      <c r="DQ382" s="38"/>
      <c r="DR382" s="38"/>
      <c r="DS382" s="38"/>
      <c r="DT382" s="38"/>
      <c r="DU382" s="38"/>
      <c r="DV382" s="38"/>
      <c r="DW382" s="38"/>
      <c r="DX382" s="38"/>
      <c r="DY382" s="38"/>
      <c r="DZ382" s="38"/>
      <c r="EA382" s="38"/>
      <c r="EB382" s="38"/>
      <c r="EC382" s="38"/>
      <c r="ED382" s="38"/>
      <c r="EE382" s="38"/>
      <c r="EF382" s="38"/>
      <c r="EG382" s="38"/>
      <c r="EH382" s="38"/>
      <c r="EI382" s="38"/>
      <c r="EJ382" s="38"/>
      <c r="EK382" s="38"/>
      <c r="EL382" s="38"/>
      <c r="EM382" s="38"/>
      <c r="EN382" s="38"/>
    </row>
    <row r="383" spans="4:144" x14ac:dyDescent="0.25">
      <c r="D383" s="42" t="s">
        <v>257</v>
      </c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  <c r="BY383" s="38"/>
      <c r="BZ383" s="38"/>
      <c r="CA383" s="38"/>
      <c r="CB383" s="38"/>
      <c r="CC383" s="38"/>
      <c r="CD383" s="38"/>
      <c r="CE383" s="38"/>
      <c r="CF383" s="38"/>
      <c r="CG383" s="38"/>
      <c r="CH383" s="38"/>
      <c r="CI383" s="38"/>
      <c r="CJ383" s="38"/>
      <c r="CK383" s="38"/>
      <c r="CL383" s="38"/>
      <c r="CM383" s="38"/>
      <c r="CN383" s="38"/>
      <c r="CO383" s="38"/>
      <c r="CP383" s="38"/>
      <c r="CQ383" s="38"/>
      <c r="CR383" s="38"/>
      <c r="CS383" s="38"/>
      <c r="CT383" s="38"/>
      <c r="CU383" s="38"/>
      <c r="CV383" s="38"/>
      <c r="CW383" s="38"/>
      <c r="CX383" s="38"/>
      <c r="CY383" s="38"/>
      <c r="CZ383" s="38"/>
      <c r="DA383" s="38"/>
      <c r="DB383" s="38"/>
      <c r="DC383" s="38"/>
      <c r="DD383" s="38"/>
      <c r="DE383" s="38"/>
      <c r="DF383" s="38"/>
      <c r="DG383" s="38"/>
      <c r="DH383" s="38"/>
      <c r="DI383" s="38"/>
      <c r="DJ383" s="38"/>
      <c r="DK383" s="38"/>
      <c r="DL383" s="38"/>
      <c r="DM383" s="38"/>
      <c r="DN383" s="38"/>
      <c r="DO383" s="38"/>
      <c r="DP383" s="38"/>
      <c r="DQ383" s="38"/>
      <c r="DR383" s="38"/>
      <c r="DS383" s="38"/>
      <c r="DT383" s="38"/>
      <c r="DU383" s="38"/>
      <c r="DV383" s="38"/>
      <c r="DW383" s="38"/>
      <c r="DX383" s="38"/>
      <c r="DY383" s="38"/>
      <c r="DZ383" s="38"/>
      <c r="EA383" s="38"/>
      <c r="EB383" s="38"/>
      <c r="EC383" s="38"/>
      <c r="ED383" s="38"/>
      <c r="EE383" s="38"/>
      <c r="EF383" s="38"/>
      <c r="EG383" s="38"/>
      <c r="EH383" s="38"/>
      <c r="EI383" s="38"/>
      <c r="EJ383" s="38"/>
      <c r="EK383" s="38"/>
      <c r="EL383" s="38"/>
      <c r="EM383" s="38"/>
      <c r="EN383" s="38"/>
    </row>
    <row r="384" spans="4:144" x14ac:dyDescent="0.25">
      <c r="D384" s="42" t="s">
        <v>316</v>
      </c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  <c r="BY384" s="38"/>
      <c r="BZ384" s="38"/>
      <c r="CA384" s="38"/>
      <c r="CB384" s="38"/>
      <c r="CC384" s="38"/>
      <c r="CD384" s="38"/>
      <c r="CE384" s="38"/>
      <c r="CF384" s="38"/>
      <c r="CG384" s="38"/>
      <c r="CH384" s="38"/>
      <c r="CI384" s="38"/>
      <c r="CJ384" s="38"/>
      <c r="CK384" s="38"/>
      <c r="CL384" s="38"/>
      <c r="CM384" s="38"/>
      <c r="CN384" s="38"/>
      <c r="CO384" s="38"/>
      <c r="CP384" s="38"/>
      <c r="CQ384" s="38"/>
      <c r="CR384" s="38"/>
      <c r="CS384" s="38"/>
      <c r="CT384" s="38"/>
      <c r="CU384" s="38"/>
      <c r="CV384" s="38"/>
      <c r="CW384" s="38"/>
      <c r="CX384" s="38"/>
      <c r="CY384" s="38"/>
      <c r="CZ384" s="38"/>
      <c r="DA384" s="38"/>
      <c r="DB384" s="38"/>
      <c r="DC384" s="38"/>
      <c r="DD384" s="38"/>
      <c r="DE384" s="38"/>
      <c r="DF384" s="38"/>
      <c r="DG384" s="38"/>
      <c r="DH384" s="38"/>
      <c r="DI384" s="38"/>
      <c r="DJ384" s="38"/>
      <c r="DK384" s="38"/>
      <c r="DL384" s="38"/>
      <c r="DM384" s="38"/>
      <c r="DN384" s="38"/>
      <c r="DO384" s="38"/>
      <c r="DP384" s="38"/>
      <c r="DQ384" s="38"/>
      <c r="DR384" s="38"/>
      <c r="DS384" s="38"/>
      <c r="DT384" s="38"/>
      <c r="DU384" s="38"/>
      <c r="DV384" s="38"/>
      <c r="DW384" s="38"/>
      <c r="DX384" s="38"/>
      <c r="DY384" s="38"/>
      <c r="DZ384" s="38"/>
      <c r="EA384" s="38"/>
      <c r="EB384" s="38"/>
      <c r="EC384" s="38"/>
      <c r="ED384" s="38"/>
      <c r="EE384" s="38"/>
      <c r="EF384" s="38"/>
      <c r="EG384" s="38"/>
      <c r="EH384" s="38"/>
      <c r="EI384" s="38"/>
      <c r="EJ384" s="38"/>
      <c r="EK384" s="38"/>
      <c r="EL384" s="38"/>
      <c r="EM384" s="38"/>
      <c r="EN384" s="38"/>
    </row>
    <row r="385" spans="4:144" x14ac:dyDescent="0.25">
      <c r="D385" s="42" t="s">
        <v>277</v>
      </c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  <c r="BY385" s="38"/>
      <c r="BZ385" s="38"/>
      <c r="CA385" s="38"/>
      <c r="CB385" s="38"/>
      <c r="CC385" s="38"/>
      <c r="CD385" s="38"/>
      <c r="CE385" s="38"/>
      <c r="CF385" s="38"/>
      <c r="CG385" s="38"/>
      <c r="CH385" s="38"/>
      <c r="CI385" s="38"/>
      <c r="CJ385" s="38"/>
      <c r="CK385" s="38"/>
      <c r="CL385" s="38"/>
      <c r="CM385" s="38"/>
      <c r="CN385" s="38"/>
      <c r="CO385" s="38"/>
      <c r="CP385" s="38"/>
      <c r="CQ385" s="38"/>
      <c r="CR385" s="38"/>
      <c r="CS385" s="38"/>
      <c r="CT385" s="38"/>
      <c r="CU385" s="38"/>
      <c r="CV385" s="38"/>
      <c r="CW385" s="38"/>
      <c r="CX385" s="38"/>
      <c r="CY385" s="38"/>
      <c r="CZ385" s="38"/>
      <c r="DA385" s="38"/>
      <c r="DB385" s="38"/>
      <c r="DC385" s="38"/>
      <c r="DD385" s="38"/>
      <c r="DE385" s="38"/>
      <c r="DF385" s="38"/>
      <c r="DG385" s="38"/>
      <c r="DH385" s="38"/>
      <c r="DI385" s="38"/>
      <c r="DJ385" s="38"/>
      <c r="DK385" s="38"/>
      <c r="DL385" s="38"/>
      <c r="DM385" s="38"/>
      <c r="DN385" s="38"/>
      <c r="DO385" s="38"/>
      <c r="DP385" s="38"/>
      <c r="DQ385" s="38"/>
      <c r="DR385" s="38"/>
      <c r="DS385" s="38"/>
      <c r="DT385" s="38"/>
      <c r="DU385" s="38"/>
      <c r="DV385" s="38"/>
      <c r="DW385" s="38"/>
      <c r="DX385" s="38"/>
      <c r="DY385" s="38"/>
      <c r="DZ385" s="38"/>
      <c r="EA385" s="38"/>
      <c r="EB385" s="38"/>
      <c r="EC385" s="38"/>
      <c r="ED385" s="38"/>
      <c r="EE385" s="38"/>
      <c r="EF385" s="38"/>
      <c r="EG385" s="38"/>
      <c r="EH385" s="38"/>
      <c r="EI385" s="38"/>
      <c r="EJ385" s="38"/>
      <c r="EK385" s="38"/>
      <c r="EL385" s="38"/>
      <c r="EM385" s="38"/>
      <c r="EN385" s="38"/>
    </row>
    <row r="386" spans="4:144" x14ac:dyDescent="0.25">
      <c r="D386" s="42" t="s">
        <v>319</v>
      </c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  <c r="BY386" s="38"/>
      <c r="BZ386" s="38"/>
      <c r="CA386" s="38"/>
      <c r="CB386" s="38"/>
      <c r="CC386" s="38"/>
      <c r="CD386" s="38"/>
      <c r="CE386" s="38"/>
      <c r="CF386" s="38"/>
      <c r="CG386" s="38"/>
      <c r="CH386" s="38"/>
      <c r="CI386" s="38"/>
      <c r="CJ386" s="38"/>
      <c r="CK386" s="38"/>
      <c r="CL386" s="38"/>
      <c r="CM386" s="38"/>
      <c r="CN386" s="38"/>
      <c r="CO386" s="38"/>
      <c r="CP386" s="38"/>
      <c r="CQ386" s="38"/>
      <c r="CR386" s="38"/>
      <c r="CS386" s="38"/>
      <c r="CT386" s="38"/>
      <c r="CU386" s="38"/>
      <c r="CV386" s="38"/>
      <c r="CW386" s="38"/>
      <c r="CX386" s="38"/>
      <c r="CY386" s="38"/>
      <c r="CZ386" s="38"/>
      <c r="DA386" s="38"/>
      <c r="DB386" s="38"/>
      <c r="DC386" s="38"/>
      <c r="DD386" s="38"/>
      <c r="DE386" s="38"/>
      <c r="DF386" s="38"/>
      <c r="DG386" s="38"/>
      <c r="DH386" s="38"/>
      <c r="DI386" s="38"/>
      <c r="DJ386" s="38"/>
      <c r="DK386" s="38"/>
      <c r="DL386" s="38"/>
      <c r="DM386" s="38"/>
      <c r="DN386" s="38"/>
      <c r="DO386" s="38"/>
      <c r="DP386" s="38"/>
      <c r="DQ386" s="38"/>
      <c r="DR386" s="38"/>
      <c r="DS386" s="38"/>
      <c r="DT386" s="38"/>
      <c r="DU386" s="38"/>
      <c r="DV386" s="38"/>
      <c r="DW386" s="38"/>
      <c r="DX386" s="38"/>
      <c r="DY386" s="38"/>
      <c r="DZ386" s="38"/>
      <c r="EA386" s="38"/>
      <c r="EB386" s="38"/>
      <c r="EC386" s="38"/>
      <c r="ED386" s="38"/>
      <c r="EE386" s="38"/>
      <c r="EF386" s="38"/>
      <c r="EG386" s="38"/>
      <c r="EH386" s="38"/>
      <c r="EI386" s="38"/>
      <c r="EJ386" s="38"/>
      <c r="EK386" s="38"/>
      <c r="EL386" s="38"/>
      <c r="EM386" s="38"/>
      <c r="EN386" s="38"/>
    </row>
    <row r="387" spans="4:144" x14ac:dyDescent="0.25">
      <c r="D387" s="42" t="s">
        <v>320</v>
      </c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  <c r="BY387" s="38"/>
      <c r="BZ387" s="38"/>
      <c r="CA387" s="38"/>
      <c r="CB387" s="38"/>
      <c r="CC387" s="38"/>
      <c r="CD387" s="38"/>
      <c r="CE387" s="38"/>
      <c r="CF387" s="38"/>
      <c r="CG387" s="38"/>
      <c r="CH387" s="38"/>
      <c r="CI387" s="38"/>
      <c r="CJ387" s="38"/>
      <c r="CK387" s="38"/>
      <c r="CL387" s="38"/>
      <c r="CM387" s="38"/>
      <c r="CN387" s="38"/>
      <c r="CO387" s="38"/>
      <c r="CP387" s="38"/>
      <c r="CQ387" s="38"/>
      <c r="CR387" s="38"/>
      <c r="CS387" s="38"/>
      <c r="CT387" s="38"/>
      <c r="CU387" s="38"/>
      <c r="CV387" s="38"/>
      <c r="CW387" s="38"/>
      <c r="CX387" s="38"/>
      <c r="CY387" s="38"/>
      <c r="CZ387" s="38"/>
      <c r="DA387" s="38"/>
      <c r="DB387" s="38"/>
      <c r="DC387" s="38"/>
      <c r="DD387" s="38"/>
      <c r="DE387" s="38"/>
      <c r="DF387" s="38"/>
      <c r="DG387" s="38"/>
      <c r="DH387" s="38"/>
      <c r="DI387" s="38"/>
      <c r="DJ387" s="38"/>
      <c r="DK387" s="38"/>
      <c r="DL387" s="38"/>
      <c r="DM387" s="38"/>
      <c r="DN387" s="38"/>
      <c r="DO387" s="38"/>
      <c r="DP387" s="38"/>
      <c r="DQ387" s="38"/>
      <c r="DR387" s="38"/>
      <c r="DS387" s="38"/>
      <c r="DT387" s="38"/>
      <c r="DU387" s="38"/>
      <c r="DV387" s="38"/>
      <c r="DW387" s="38"/>
      <c r="DX387" s="38"/>
      <c r="DY387" s="38"/>
      <c r="DZ387" s="38"/>
      <c r="EA387" s="38"/>
      <c r="EB387" s="38"/>
      <c r="EC387" s="38"/>
      <c r="ED387" s="38"/>
      <c r="EE387" s="38"/>
      <c r="EF387" s="38"/>
      <c r="EG387" s="38"/>
      <c r="EH387" s="38"/>
      <c r="EI387" s="38"/>
      <c r="EJ387" s="38"/>
      <c r="EK387" s="38"/>
      <c r="EL387" s="38"/>
      <c r="EM387" s="38"/>
      <c r="EN387" s="38"/>
    </row>
    <row r="388" spans="4:144" x14ac:dyDescent="0.25">
      <c r="D388" s="42" t="s">
        <v>374</v>
      </c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  <c r="BZ388" s="38"/>
      <c r="CA388" s="38"/>
      <c r="CB388" s="38"/>
      <c r="CC388" s="38"/>
      <c r="CD388" s="38"/>
      <c r="CE388" s="38"/>
      <c r="CF388" s="38"/>
      <c r="CG388" s="38"/>
      <c r="CH388" s="38"/>
      <c r="CI388" s="38"/>
      <c r="CJ388" s="38"/>
      <c r="CK388" s="38"/>
      <c r="CL388" s="38"/>
      <c r="CM388" s="38"/>
      <c r="CN388" s="38"/>
      <c r="CO388" s="38"/>
      <c r="CP388" s="38"/>
      <c r="CQ388" s="38"/>
      <c r="CR388" s="38"/>
      <c r="CS388" s="38"/>
      <c r="CT388" s="38"/>
      <c r="CU388" s="38"/>
      <c r="CV388" s="38"/>
      <c r="CW388" s="38"/>
      <c r="CX388" s="38"/>
      <c r="CY388" s="38"/>
      <c r="CZ388" s="38"/>
      <c r="DA388" s="38"/>
      <c r="DB388" s="38"/>
      <c r="DC388" s="38"/>
      <c r="DD388" s="38"/>
      <c r="DE388" s="38"/>
      <c r="DF388" s="38"/>
      <c r="DG388" s="38"/>
      <c r="DH388" s="38"/>
      <c r="DI388" s="38"/>
      <c r="DJ388" s="38"/>
      <c r="DK388" s="38"/>
      <c r="DL388" s="38"/>
      <c r="DM388" s="38"/>
      <c r="DN388" s="38"/>
      <c r="DO388" s="38"/>
      <c r="DP388" s="38"/>
      <c r="DQ388" s="38"/>
      <c r="DR388" s="38"/>
      <c r="DS388" s="38"/>
      <c r="DT388" s="38"/>
      <c r="DU388" s="38"/>
      <c r="DV388" s="38"/>
      <c r="DW388" s="38"/>
      <c r="DX388" s="38"/>
      <c r="DY388" s="38"/>
      <c r="DZ388" s="38"/>
      <c r="EA388" s="38"/>
      <c r="EB388" s="38"/>
      <c r="EC388" s="38"/>
      <c r="ED388" s="38"/>
      <c r="EE388" s="38"/>
      <c r="EF388" s="38"/>
      <c r="EG388" s="38"/>
      <c r="EH388" s="38"/>
      <c r="EI388" s="38"/>
      <c r="EJ388" s="38"/>
      <c r="EK388" s="38"/>
      <c r="EL388" s="38"/>
      <c r="EM388" s="38"/>
      <c r="EN388" s="38"/>
    </row>
    <row r="389" spans="4:144" x14ac:dyDescent="0.25">
      <c r="D389" s="42" t="s">
        <v>375</v>
      </c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  <c r="BZ389" s="38"/>
      <c r="CA389" s="38"/>
      <c r="CB389" s="38"/>
      <c r="CC389" s="38"/>
      <c r="CD389" s="38"/>
      <c r="CE389" s="38"/>
      <c r="CF389" s="38"/>
      <c r="CG389" s="38"/>
      <c r="CH389" s="38"/>
      <c r="CI389" s="38"/>
      <c r="CJ389" s="38"/>
      <c r="CK389" s="38"/>
      <c r="CL389" s="38"/>
      <c r="CM389" s="38"/>
      <c r="CN389" s="38"/>
      <c r="CO389" s="38"/>
      <c r="CP389" s="38"/>
      <c r="CQ389" s="38"/>
      <c r="CR389" s="38"/>
      <c r="CS389" s="38"/>
      <c r="CT389" s="38"/>
      <c r="CU389" s="38"/>
      <c r="CV389" s="38"/>
      <c r="CW389" s="38"/>
      <c r="CX389" s="38"/>
      <c r="CY389" s="38"/>
      <c r="CZ389" s="38"/>
      <c r="DA389" s="38"/>
      <c r="DB389" s="38"/>
      <c r="DC389" s="38"/>
      <c r="DD389" s="38"/>
      <c r="DE389" s="38"/>
      <c r="DF389" s="38"/>
      <c r="DG389" s="38"/>
      <c r="DH389" s="38"/>
      <c r="DI389" s="38"/>
      <c r="DJ389" s="38"/>
      <c r="DK389" s="38"/>
      <c r="DL389" s="38"/>
      <c r="DM389" s="38"/>
      <c r="DN389" s="38"/>
      <c r="DO389" s="38"/>
      <c r="DP389" s="38"/>
      <c r="DQ389" s="38"/>
      <c r="DR389" s="38"/>
      <c r="DS389" s="38"/>
      <c r="DT389" s="38"/>
      <c r="DU389" s="38"/>
      <c r="DV389" s="38"/>
      <c r="DW389" s="38"/>
      <c r="DX389" s="38"/>
      <c r="DY389" s="38"/>
      <c r="DZ389" s="38"/>
      <c r="EA389" s="38"/>
      <c r="EB389" s="38"/>
      <c r="EC389" s="38"/>
      <c r="ED389" s="38"/>
      <c r="EE389" s="38"/>
      <c r="EF389" s="38"/>
      <c r="EG389" s="38"/>
      <c r="EH389" s="38"/>
      <c r="EI389" s="38"/>
      <c r="EJ389" s="38"/>
      <c r="EK389" s="38"/>
      <c r="EL389" s="38"/>
      <c r="EM389" s="38"/>
      <c r="EN389" s="38"/>
    </row>
    <row r="390" spans="4:144" x14ac:dyDescent="0.25">
      <c r="D390" s="42" t="s">
        <v>750</v>
      </c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  <c r="BY390" s="38"/>
      <c r="BZ390" s="38"/>
      <c r="CA390" s="38"/>
      <c r="CB390" s="38"/>
      <c r="CC390" s="38"/>
      <c r="CD390" s="38"/>
      <c r="CE390" s="38"/>
      <c r="CF390" s="38"/>
      <c r="CG390" s="38"/>
      <c r="CH390" s="38"/>
      <c r="CI390" s="38"/>
      <c r="CJ390" s="38"/>
      <c r="CK390" s="38"/>
      <c r="CL390" s="38"/>
      <c r="CM390" s="38"/>
      <c r="CN390" s="38"/>
      <c r="CO390" s="38"/>
      <c r="CP390" s="38"/>
      <c r="CQ390" s="38"/>
      <c r="CR390" s="38"/>
      <c r="CS390" s="38"/>
      <c r="CT390" s="38"/>
      <c r="CU390" s="38"/>
      <c r="CV390" s="38"/>
      <c r="CW390" s="38"/>
      <c r="CX390" s="38"/>
      <c r="CY390" s="38"/>
      <c r="CZ390" s="38"/>
      <c r="DA390" s="38"/>
      <c r="DB390" s="38"/>
      <c r="DC390" s="38"/>
      <c r="DD390" s="38"/>
      <c r="DE390" s="38"/>
      <c r="DF390" s="38"/>
      <c r="DG390" s="38"/>
      <c r="DH390" s="38"/>
      <c r="DI390" s="38"/>
      <c r="DJ390" s="38"/>
      <c r="DK390" s="38"/>
      <c r="DL390" s="38"/>
      <c r="DM390" s="38"/>
      <c r="DN390" s="38"/>
      <c r="DO390" s="38"/>
      <c r="DP390" s="38"/>
      <c r="DQ390" s="38"/>
      <c r="DR390" s="38"/>
      <c r="DS390" s="38"/>
      <c r="DT390" s="38"/>
      <c r="DU390" s="38"/>
      <c r="DV390" s="38"/>
      <c r="DW390" s="38"/>
      <c r="DX390" s="38"/>
      <c r="DY390" s="38"/>
      <c r="DZ390" s="38"/>
      <c r="EA390" s="38"/>
      <c r="EB390" s="38"/>
      <c r="EC390" s="38"/>
      <c r="ED390" s="38"/>
      <c r="EE390" s="38"/>
      <c r="EF390" s="38"/>
      <c r="EG390" s="38"/>
      <c r="EH390" s="38"/>
      <c r="EI390" s="38"/>
      <c r="EJ390" s="38"/>
      <c r="EK390" s="38"/>
      <c r="EL390" s="38"/>
      <c r="EM390" s="38"/>
      <c r="EN390" s="38"/>
    </row>
    <row r="391" spans="4:144" x14ac:dyDescent="0.25">
      <c r="D391" s="42" t="s">
        <v>751</v>
      </c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  <c r="CB391" s="38"/>
      <c r="CC391" s="38"/>
      <c r="CD391" s="38"/>
      <c r="CE391" s="38"/>
      <c r="CF391" s="38"/>
      <c r="CG391" s="38"/>
      <c r="CH391" s="38"/>
      <c r="CI391" s="38"/>
      <c r="CJ391" s="38"/>
      <c r="CK391" s="38"/>
      <c r="CL391" s="38"/>
      <c r="CM391" s="38"/>
      <c r="CN391" s="38"/>
      <c r="CO391" s="38"/>
      <c r="CP391" s="38"/>
      <c r="CQ391" s="38"/>
      <c r="CR391" s="38"/>
      <c r="CS391" s="38"/>
      <c r="CT391" s="38"/>
      <c r="CU391" s="38"/>
      <c r="CV391" s="38"/>
      <c r="CW391" s="38"/>
      <c r="CX391" s="38"/>
      <c r="CY391" s="38"/>
      <c r="CZ391" s="38"/>
      <c r="DA391" s="38"/>
      <c r="DB391" s="38"/>
      <c r="DC391" s="38"/>
      <c r="DD391" s="38"/>
      <c r="DE391" s="38"/>
      <c r="DF391" s="38"/>
      <c r="DG391" s="38"/>
      <c r="DH391" s="38"/>
      <c r="DI391" s="38"/>
      <c r="DJ391" s="38"/>
      <c r="DK391" s="38"/>
      <c r="DL391" s="38"/>
      <c r="DM391" s="38"/>
      <c r="DN391" s="38"/>
      <c r="DO391" s="38"/>
      <c r="DP391" s="38"/>
      <c r="DQ391" s="38"/>
      <c r="DR391" s="38"/>
      <c r="DS391" s="38"/>
      <c r="DT391" s="38"/>
      <c r="DU391" s="38"/>
      <c r="DV391" s="38"/>
      <c r="DW391" s="38"/>
      <c r="DX391" s="38"/>
      <c r="DY391" s="38"/>
      <c r="DZ391" s="38"/>
      <c r="EA391" s="38"/>
      <c r="EB391" s="38"/>
      <c r="EC391" s="38"/>
      <c r="ED391" s="38"/>
      <c r="EE391" s="38"/>
      <c r="EF391" s="38"/>
      <c r="EG391" s="38"/>
      <c r="EH391" s="38"/>
      <c r="EI391" s="38"/>
      <c r="EJ391" s="38"/>
      <c r="EK391" s="38"/>
      <c r="EL391" s="38"/>
      <c r="EM391" s="38"/>
      <c r="EN391" s="38"/>
    </row>
    <row r="392" spans="4:144" x14ac:dyDescent="0.25">
      <c r="D392" s="41" t="s">
        <v>342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</row>
    <row r="393" spans="4:144" x14ac:dyDescent="0.25">
      <c r="D393" s="33" t="s">
        <v>381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</row>
    <row r="394" spans="4:144" x14ac:dyDescent="0.25">
      <c r="D394" s="41" t="s">
        <v>382</v>
      </c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</row>
    <row r="395" spans="4:144" x14ac:dyDescent="0.25">
      <c r="D395" s="33" t="s">
        <v>711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</row>
    <row r="397" spans="4:144" x14ac:dyDescent="0.25">
      <c r="D397" s="4" t="s">
        <v>307</v>
      </c>
      <c r="E397" s="4" t="s">
        <v>393</v>
      </c>
      <c r="F397" s="4" t="s">
        <v>394</v>
      </c>
      <c r="G397" s="4" t="s">
        <v>395</v>
      </c>
      <c r="H397" s="4" t="s">
        <v>752</v>
      </c>
      <c r="I397" s="4" t="s">
        <v>753</v>
      </c>
      <c r="J397" s="4" t="s">
        <v>396</v>
      </c>
      <c r="K397" s="4" t="s">
        <v>397</v>
      </c>
      <c r="L397" s="4" t="s">
        <v>398</v>
      </c>
      <c r="M397" s="4" t="s">
        <v>754</v>
      </c>
      <c r="N397" s="4" t="s">
        <v>755</v>
      </c>
      <c r="O397" s="4" t="s">
        <v>307</v>
      </c>
      <c r="P397" s="4" t="s">
        <v>399</v>
      </c>
      <c r="Q397" s="4" t="s">
        <v>400</v>
      </c>
      <c r="R397" s="4" t="s">
        <v>401</v>
      </c>
      <c r="S397" s="4" t="s">
        <v>441</v>
      </c>
      <c r="T397" s="4" t="s">
        <v>756</v>
      </c>
      <c r="U397" s="4" t="s">
        <v>402</v>
      </c>
      <c r="V397" s="4" t="s">
        <v>403</v>
      </c>
      <c r="W397" s="4" t="s">
        <v>404</v>
      </c>
      <c r="X397" s="4" t="s">
        <v>309</v>
      </c>
      <c r="Y397" s="4" t="s">
        <v>405</v>
      </c>
      <c r="Z397" s="4" t="s">
        <v>744</v>
      </c>
      <c r="AA397" s="4" t="s">
        <v>757</v>
      </c>
      <c r="AB397" s="4" t="s">
        <v>390</v>
      </c>
      <c r="AC397" s="4" t="s">
        <v>391</v>
      </c>
      <c r="AD397" s="4" t="s">
        <v>758</v>
      </c>
      <c r="AE397" s="4" t="s">
        <v>670</v>
      </c>
      <c r="AF397" s="4">
        <v>1</v>
      </c>
    </row>
    <row r="398" spans="4:144" x14ac:dyDescent="0.25">
      <c r="D398" s="1" t="s">
        <v>692</v>
      </c>
      <c r="E398" s="1" t="s">
        <v>998</v>
      </c>
      <c r="F398" s="1" t="s">
        <v>999</v>
      </c>
      <c r="G398" s="1" t="s">
        <v>1000</v>
      </c>
      <c r="J398" s="1" t="s">
        <v>1003</v>
      </c>
      <c r="K398" s="1" t="s">
        <v>1002</v>
      </c>
      <c r="L398" s="1" t="s">
        <v>1000</v>
      </c>
      <c r="O398" s="1" t="s">
        <v>692</v>
      </c>
      <c r="P398" s="1">
        <v>16217</v>
      </c>
      <c r="Q398" s="1" t="s">
        <v>998</v>
      </c>
      <c r="R398" s="1" t="s">
        <v>999</v>
      </c>
      <c r="S398" s="1" t="s">
        <v>1000</v>
      </c>
      <c r="T398" s="1" t="s">
        <v>563</v>
      </c>
      <c r="U398" s="1">
        <v>14325</v>
      </c>
      <c r="V398" s="1" t="s">
        <v>998</v>
      </c>
      <c r="W398" s="1" t="s">
        <v>999</v>
      </c>
      <c r="X398" s="1" t="s">
        <v>1000</v>
      </c>
      <c r="Y398" s="1" t="s">
        <v>1000</v>
      </c>
      <c r="Z398" s="1" t="s">
        <v>1004</v>
      </c>
      <c r="AA398" s="1" t="s">
        <v>759</v>
      </c>
      <c r="AB398" s="1">
        <v>1715</v>
      </c>
      <c r="AC398" s="1" t="s">
        <v>1005</v>
      </c>
      <c r="AD398" s="1">
        <v>5829</v>
      </c>
      <c r="AE398" s="1" t="s">
        <v>1005</v>
      </c>
      <c r="AF398" s="1">
        <v>1</v>
      </c>
    </row>
    <row r="400" spans="4:144" x14ac:dyDescent="0.25">
      <c r="D400" s="42" t="s">
        <v>335</v>
      </c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  <c r="CB400" s="38"/>
      <c r="CC400" s="38"/>
    </row>
    <row r="401" spans="4:81" x14ac:dyDescent="0.25">
      <c r="D401" s="42" t="s">
        <v>312</v>
      </c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  <c r="CB401" s="38"/>
      <c r="CC401" s="38"/>
    </row>
    <row r="402" spans="4:81" x14ac:dyDescent="0.25">
      <c r="D402" s="42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  <c r="BZ402" s="38"/>
      <c r="CA402" s="38"/>
      <c r="CB402" s="38"/>
      <c r="CC402" s="38"/>
    </row>
    <row r="403" spans="4:81" x14ac:dyDescent="0.25">
      <c r="D403" s="41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</row>
    <row r="404" spans="4:81" x14ac:dyDescent="0.25">
      <c r="D404" s="42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  <c r="BZ404" s="38"/>
      <c r="CA404" s="38"/>
      <c r="CB404" s="38"/>
      <c r="CC404" s="38"/>
    </row>
    <row r="405" spans="4:81" x14ac:dyDescent="0.25">
      <c r="D405" s="41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</row>
    <row r="406" spans="4:81" x14ac:dyDescent="0.25">
      <c r="D406" s="42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  <c r="CB406" s="38"/>
      <c r="CC406" s="38"/>
    </row>
    <row r="407" spans="4:81" x14ac:dyDescent="0.25">
      <c r="D407" s="42" t="s">
        <v>261</v>
      </c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  <c r="CB407" s="38"/>
      <c r="CC407" s="38"/>
    </row>
    <row r="408" spans="4:81" x14ac:dyDescent="0.25">
      <c r="D408" s="42" t="s">
        <v>262</v>
      </c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  <c r="BY408" s="38"/>
      <c r="BZ408" s="38"/>
      <c r="CA408" s="38"/>
      <c r="CB408" s="38"/>
      <c r="CC408" s="38"/>
    </row>
    <row r="409" spans="4:81" x14ac:dyDescent="0.25">
      <c r="D409" s="42" t="s">
        <v>336</v>
      </c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  <c r="BY409" s="38"/>
      <c r="BZ409" s="38"/>
      <c r="CA409" s="38"/>
      <c r="CB409" s="38"/>
      <c r="CC409" s="38"/>
    </row>
    <row r="411" spans="4:81" x14ac:dyDescent="0.25">
      <c r="D411" s="1" t="s">
        <v>1006</v>
      </c>
    </row>
    <row r="444" spans="2:4" x14ac:dyDescent="0.25">
      <c r="B444" s="3">
        <v>0</v>
      </c>
      <c r="D444" s="4" t="s">
        <v>1048</v>
      </c>
    </row>
    <row r="445" spans="2:4" x14ac:dyDescent="0.25">
      <c r="D445" s="44" t="s">
        <v>304</v>
      </c>
    </row>
    <row r="447" spans="2:4" x14ac:dyDescent="0.25">
      <c r="D447" s="1" t="s">
        <v>36</v>
      </c>
    </row>
    <row r="448" spans="2:4" x14ac:dyDescent="0.25">
      <c r="D448" s="39" t="s">
        <v>1057</v>
      </c>
    </row>
    <row r="450" spans="4:4" x14ac:dyDescent="0.25">
      <c r="D450" s="1" t="s">
        <v>1027</v>
      </c>
    </row>
    <row r="479" spans="4:19" x14ac:dyDescent="0.25">
      <c r="D479" s="1" t="s">
        <v>267</v>
      </c>
      <c r="M479" s="1" t="s">
        <v>1049</v>
      </c>
      <c r="S479" s="1" t="s">
        <v>1051</v>
      </c>
    </row>
    <row r="480" spans="4:19" x14ac:dyDescent="0.25">
      <c r="D480" s="4" t="s">
        <v>1028</v>
      </c>
      <c r="M480" s="43" t="s">
        <v>1050</v>
      </c>
      <c r="S480" s="43" t="s">
        <v>1050</v>
      </c>
    </row>
    <row r="481" spans="4:40" x14ac:dyDescent="0.25">
      <c r="M481" s="23" t="s">
        <v>1052</v>
      </c>
      <c r="S481" s="23" t="s">
        <v>1053</v>
      </c>
    </row>
    <row r="483" spans="4:40" x14ac:dyDescent="0.25">
      <c r="D483" s="41" t="s">
        <v>1054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</row>
    <row r="484" spans="4:40" x14ac:dyDescent="0.25">
      <c r="D484" s="41" t="s">
        <v>1055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</row>
    <row r="485" spans="4:40" x14ac:dyDescent="0.25">
      <c r="D485" s="41" t="s">
        <v>264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</row>
    <row r="486" spans="4:40" x14ac:dyDescent="0.25">
      <c r="D486" s="41" t="s">
        <v>275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</row>
    <row r="487" spans="4:40" x14ac:dyDescent="0.25">
      <c r="D487" s="41" t="s">
        <v>271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</row>
    <row r="488" spans="4:40" x14ac:dyDescent="0.25">
      <c r="D488" s="41" t="s">
        <v>1056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</row>
    <row r="490" spans="4:40" x14ac:dyDescent="0.25">
      <c r="D490" s="42" t="s">
        <v>335</v>
      </c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</row>
    <row r="491" spans="4:40" x14ac:dyDescent="0.25">
      <c r="D491" s="42" t="s">
        <v>312</v>
      </c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</row>
    <row r="492" spans="4:40" x14ac:dyDescent="0.25">
      <c r="D492" s="42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</row>
    <row r="493" spans="4:40" x14ac:dyDescent="0.25">
      <c r="D493" s="42" t="s">
        <v>265</v>
      </c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</row>
    <row r="494" spans="4:40" x14ac:dyDescent="0.25">
      <c r="D494" s="42" t="s">
        <v>280</v>
      </c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</row>
    <row r="495" spans="4:40" x14ac:dyDescent="0.25">
      <c r="D495" s="42" t="s">
        <v>1058</v>
      </c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</row>
    <row r="496" spans="4:40" x14ac:dyDescent="0.25">
      <c r="D496" s="42" t="s">
        <v>1059</v>
      </c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</row>
    <row r="497" spans="4:40" x14ac:dyDescent="0.25">
      <c r="D497" s="42" t="s">
        <v>1060</v>
      </c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</row>
    <row r="498" spans="4:40" x14ac:dyDescent="0.25">
      <c r="D498" s="42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</row>
    <row r="499" spans="4:40" x14ac:dyDescent="0.25">
      <c r="D499" s="42" t="s">
        <v>265</v>
      </c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</row>
    <row r="500" spans="4:40" x14ac:dyDescent="0.25">
      <c r="D500" s="42" t="s">
        <v>280</v>
      </c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</row>
    <row r="501" spans="4:40" x14ac:dyDescent="0.25">
      <c r="D501" s="42" t="s">
        <v>1061</v>
      </c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</row>
    <row r="502" spans="4:40" x14ac:dyDescent="0.25">
      <c r="D502" s="42" t="s">
        <v>1059</v>
      </c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</row>
    <row r="503" spans="4:40" x14ac:dyDescent="0.25">
      <c r="D503" s="42" t="s">
        <v>1062</v>
      </c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</row>
    <row r="504" spans="4:40" x14ac:dyDescent="0.25">
      <c r="D504" s="42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</row>
    <row r="505" spans="4:40" x14ac:dyDescent="0.25">
      <c r="D505" s="42" t="s">
        <v>261</v>
      </c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</row>
    <row r="506" spans="4:40" x14ac:dyDescent="0.25">
      <c r="D506" s="42" t="s">
        <v>262</v>
      </c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</row>
    <row r="507" spans="4:40" x14ac:dyDescent="0.25">
      <c r="D507" s="42" t="s">
        <v>336</v>
      </c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</row>
    <row r="509" spans="4:40" x14ac:dyDescent="0.25">
      <c r="D509" s="1" t="s">
        <v>1063</v>
      </c>
    </row>
    <row r="546" spans="2:4" x14ac:dyDescent="0.25">
      <c r="B546" s="2">
        <v>0</v>
      </c>
      <c r="D546" s="4" t="s">
        <v>544</v>
      </c>
    </row>
    <row r="547" spans="2:4" x14ac:dyDescent="0.25">
      <c r="D547" s="44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 x14ac:dyDescent="0.25"/>
  <cols>
    <col min="1" max="1" width="9" style="80" bestFit="1" customWidth="1"/>
    <col min="2" max="2" width="39.28515625" style="80" bestFit="1" customWidth="1"/>
    <col min="3" max="3" width="15.28515625" style="80" bestFit="1" customWidth="1"/>
    <col min="4" max="4" width="17" style="80" bestFit="1" customWidth="1"/>
    <col min="5" max="5" width="17.5703125" style="80" bestFit="1" customWidth="1"/>
    <col min="6" max="7" width="10.710937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1010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1009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7" t="s">
        <v>476</v>
      </c>
      <c r="B5" s="51" t="s">
        <v>478</v>
      </c>
      <c r="C5" s="51" t="s">
        <v>365</v>
      </c>
      <c r="D5" s="51" t="s">
        <v>317</v>
      </c>
      <c r="E5" s="51" t="s">
        <v>274</v>
      </c>
      <c r="F5" s="58">
        <v>44903.420833333003</v>
      </c>
      <c r="G5" s="58">
        <v>45336.661805556003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35" t="s">
        <v>508</v>
      </c>
      <c r="B6" s="48" t="s">
        <v>507</v>
      </c>
      <c r="C6" s="48" t="s">
        <v>423</v>
      </c>
      <c r="D6" s="48" t="s">
        <v>317</v>
      </c>
      <c r="E6" s="48" t="s">
        <v>274</v>
      </c>
      <c r="F6" s="59">
        <v>44930.588194443997</v>
      </c>
      <c r="G6" s="59">
        <v>45366.546527778002</v>
      </c>
      <c r="H6" s="48" t="s">
        <v>23</v>
      </c>
      <c r="I6" s="48" t="s">
        <v>18</v>
      </c>
      <c r="J6" s="48" t="s">
        <v>260</v>
      </c>
    </row>
    <row r="7" spans="1:10" ht="45" x14ac:dyDescent="0.25">
      <c r="A7" s="51" t="s">
        <v>680</v>
      </c>
      <c r="B7" s="51" t="s">
        <v>679</v>
      </c>
      <c r="C7" s="51" t="s">
        <v>334</v>
      </c>
      <c r="D7" s="51" t="s">
        <v>317</v>
      </c>
      <c r="E7" s="51" t="s">
        <v>274</v>
      </c>
      <c r="F7" s="58">
        <v>44988.394444443999</v>
      </c>
      <c r="G7" s="58">
        <v>45435.352777777996</v>
      </c>
      <c r="H7" s="51" t="s">
        <v>23</v>
      </c>
      <c r="I7" s="51" t="s">
        <v>18</v>
      </c>
      <c r="J7" s="51" t="s">
        <v>260</v>
      </c>
    </row>
    <row r="8" spans="1:10" ht="60" x14ac:dyDescent="0.25">
      <c r="A8" s="67" t="s">
        <v>690</v>
      </c>
      <c r="B8" s="67" t="s">
        <v>691</v>
      </c>
      <c r="C8" s="67" t="s">
        <v>322</v>
      </c>
      <c r="D8" s="67" t="s">
        <v>317</v>
      </c>
      <c r="E8" s="67" t="s">
        <v>274</v>
      </c>
      <c r="F8" s="68">
        <v>44988.429861110999</v>
      </c>
      <c r="G8" s="68">
        <v>45435.346527777998</v>
      </c>
      <c r="H8" s="67" t="s">
        <v>23</v>
      </c>
      <c r="I8" s="67" t="s">
        <v>18</v>
      </c>
      <c r="J8" s="67" t="s">
        <v>260</v>
      </c>
    </row>
    <row r="9" spans="1:10" ht="45" x14ac:dyDescent="0.25">
      <c r="A9" s="50" t="s">
        <v>712</v>
      </c>
      <c r="B9" s="50" t="s">
        <v>713</v>
      </c>
      <c r="C9" s="50" t="s">
        <v>726</v>
      </c>
      <c r="D9" s="50" t="s">
        <v>317</v>
      </c>
      <c r="E9" s="50" t="s">
        <v>274</v>
      </c>
      <c r="F9" s="60">
        <v>44992.412499999999</v>
      </c>
      <c r="G9" s="60">
        <v>45436.370833333</v>
      </c>
      <c r="H9" s="50" t="s">
        <v>23</v>
      </c>
      <c r="I9" s="50" t="s">
        <v>18</v>
      </c>
      <c r="J9" s="50" t="s">
        <v>255</v>
      </c>
    </row>
    <row r="10" spans="1:10" ht="45" x14ac:dyDescent="0.25">
      <c r="A10" s="48" t="s">
        <v>720</v>
      </c>
      <c r="B10" s="48" t="s">
        <v>721</v>
      </c>
      <c r="C10" s="48" t="s">
        <v>334</v>
      </c>
      <c r="D10" s="48" t="s">
        <v>317</v>
      </c>
      <c r="E10" s="48" t="s">
        <v>274</v>
      </c>
      <c r="F10" s="59">
        <v>44992.665972221999</v>
      </c>
      <c r="G10" s="59">
        <v>45436.624305555997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724</v>
      </c>
      <c r="B11" s="51" t="s">
        <v>725</v>
      </c>
      <c r="C11" s="51" t="s">
        <v>523</v>
      </c>
      <c r="D11" s="51" t="s">
        <v>317</v>
      </c>
      <c r="E11" s="51" t="s">
        <v>274</v>
      </c>
      <c r="F11" s="58">
        <v>44992.694444444001</v>
      </c>
      <c r="G11" s="58">
        <v>45436.652777777999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741</v>
      </c>
      <c r="B12" s="48" t="s">
        <v>742</v>
      </c>
      <c r="C12" s="48" t="s">
        <v>497</v>
      </c>
      <c r="D12" s="48" t="s">
        <v>317</v>
      </c>
      <c r="E12" s="48" t="s">
        <v>274</v>
      </c>
      <c r="F12" s="59">
        <v>44993.424305556</v>
      </c>
      <c r="G12" s="59">
        <v>45439.382638889001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764</v>
      </c>
      <c r="B13" s="51" t="s">
        <v>763</v>
      </c>
      <c r="C13" s="51" t="s">
        <v>334</v>
      </c>
      <c r="D13" s="51" t="s">
        <v>317</v>
      </c>
      <c r="E13" s="51" t="s">
        <v>274</v>
      </c>
      <c r="F13" s="58">
        <v>44994.603472221999</v>
      </c>
      <c r="G13" s="58">
        <v>45440.561805555997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67" t="s">
        <v>910</v>
      </c>
      <c r="B14" s="67" t="s">
        <v>911</v>
      </c>
      <c r="C14" s="67" t="s">
        <v>334</v>
      </c>
      <c r="D14" s="67" t="s">
        <v>317</v>
      </c>
      <c r="E14" s="67" t="s">
        <v>274</v>
      </c>
      <c r="F14" s="68">
        <v>44995.470138889003</v>
      </c>
      <c r="G14" s="68">
        <v>45441.446527777996</v>
      </c>
      <c r="H14" s="67" t="s">
        <v>23</v>
      </c>
      <c r="I14" s="67" t="s">
        <v>18</v>
      </c>
      <c r="J14" s="67" t="s">
        <v>260</v>
      </c>
    </row>
    <row r="15" spans="1:10" ht="45" x14ac:dyDescent="0.25">
      <c r="A15" s="51" t="s">
        <v>986</v>
      </c>
      <c r="B15" s="51" t="s">
        <v>985</v>
      </c>
      <c r="C15" s="51" t="s">
        <v>423</v>
      </c>
      <c r="D15" s="51" t="s">
        <v>317</v>
      </c>
      <c r="E15" s="51" t="s">
        <v>274</v>
      </c>
      <c r="F15" s="58">
        <v>44998.649305555999</v>
      </c>
      <c r="G15" s="58">
        <v>45442.607638889</v>
      </c>
      <c r="H15" s="51" t="s">
        <v>23</v>
      </c>
      <c r="I15" s="51" t="s">
        <v>18</v>
      </c>
      <c r="J15" s="51" t="s">
        <v>260</v>
      </c>
    </row>
    <row r="16" spans="1:10" ht="45" x14ac:dyDescent="0.25">
      <c r="A16" s="48" t="s">
        <v>994</v>
      </c>
      <c r="B16" s="48" t="s">
        <v>996</v>
      </c>
      <c r="C16" s="48" t="s">
        <v>334</v>
      </c>
      <c r="D16" s="48" t="s">
        <v>317</v>
      </c>
      <c r="E16" s="48" t="s">
        <v>274</v>
      </c>
      <c r="F16" s="59">
        <v>44998.693055556003</v>
      </c>
      <c r="G16" s="59">
        <v>45442.651388888997</v>
      </c>
      <c r="H16" s="48" t="s">
        <v>23</v>
      </c>
      <c r="I16" s="48" t="s">
        <v>18</v>
      </c>
      <c r="J16" s="48" t="s">
        <v>260</v>
      </c>
    </row>
    <row r="18" spans="1:10" x14ac:dyDescent="0.25">
      <c r="A18" s="67" t="s">
        <v>1046</v>
      </c>
      <c r="B18" s="67" t="s">
        <v>1047</v>
      </c>
      <c r="C18" s="67"/>
      <c r="D18" s="67"/>
      <c r="E18" s="67"/>
      <c r="F18" s="68"/>
      <c r="G18" s="68"/>
      <c r="H18" s="67"/>
      <c r="I18" s="67"/>
      <c r="J18" s="67" t="s">
        <v>326</v>
      </c>
    </row>
    <row r="19" spans="1:10" x14ac:dyDescent="0.25">
      <c r="A19" s="45"/>
      <c r="B19" s="45"/>
      <c r="C19" s="45"/>
      <c r="D19" s="45"/>
      <c r="E19" s="45"/>
      <c r="F19" s="62"/>
      <c r="G19" s="62"/>
      <c r="H19" s="45"/>
      <c r="I19" s="45"/>
      <c r="J19" s="45" t="s">
        <v>326</v>
      </c>
    </row>
    <row r="20" spans="1:10" x14ac:dyDescent="0.25">
      <c r="A20" s="45"/>
      <c r="B20" s="45"/>
      <c r="C20" s="45"/>
      <c r="D20" s="45"/>
      <c r="E20" s="45"/>
      <c r="F20" s="62"/>
      <c r="G20" s="62"/>
      <c r="H20" s="45"/>
      <c r="I20" s="45"/>
      <c r="J20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487" workbookViewId="0">
      <selection activeCell="D487" sqref="D487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58" width="2.85546875" style="1"/>
    <col min="59" max="59" width="2.85546875" style="1" customWidth="1"/>
    <col min="60" max="16384" width="2.85546875" style="1"/>
  </cols>
  <sheetData>
    <row r="2" spans="2:4" x14ac:dyDescent="0.25">
      <c r="B2" s="4" t="s">
        <v>736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737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738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739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1026</v>
      </c>
    </row>
    <row r="56" spans="2:4" x14ac:dyDescent="0.25">
      <c r="D56" s="44" t="s">
        <v>302</v>
      </c>
    </row>
    <row r="57" spans="2:4" x14ac:dyDescent="0.25">
      <c r="D57" s="40" t="s">
        <v>35</v>
      </c>
    </row>
    <row r="425" spans="2:4" x14ac:dyDescent="0.25">
      <c r="B425" s="3">
        <v>0</v>
      </c>
      <c r="D425" s="4" t="s">
        <v>462</v>
      </c>
    </row>
    <row r="426" spans="2:4" x14ac:dyDescent="0.25">
      <c r="D426" s="44" t="s">
        <v>304</v>
      </c>
    </row>
    <row r="427" spans="2:4" x14ac:dyDescent="0.25">
      <c r="D427" s="40" t="s">
        <v>1070</v>
      </c>
    </row>
    <row r="429" spans="2:4" x14ac:dyDescent="0.25">
      <c r="D429" s="1" t="s">
        <v>1070</v>
      </c>
    </row>
    <row r="460" spans="4:24" x14ac:dyDescent="0.25">
      <c r="D460" s="1" t="s">
        <v>307</v>
      </c>
    </row>
    <row r="461" spans="4:24" x14ac:dyDescent="0.25">
      <c r="D461" s="1">
        <v>1</v>
      </c>
      <c r="E461" s="1" t="s">
        <v>624</v>
      </c>
      <c r="N461" s="43" t="s">
        <v>1073</v>
      </c>
      <c r="S461" s="43" t="s">
        <v>1074</v>
      </c>
      <c r="X461" s="43" t="s">
        <v>1076</v>
      </c>
    </row>
    <row r="462" spans="4:24" x14ac:dyDescent="0.25">
      <c r="D462" s="1">
        <v>2</v>
      </c>
      <c r="E462" s="1" t="s">
        <v>625</v>
      </c>
      <c r="N462" s="43" t="s">
        <v>1075</v>
      </c>
      <c r="S462" s="43" t="s">
        <v>1074</v>
      </c>
      <c r="X462" s="43" t="s">
        <v>1077</v>
      </c>
    </row>
    <row r="463" spans="4:24" x14ac:dyDescent="0.25">
      <c r="D463" s="1">
        <v>3</v>
      </c>
      <c r="E463" s="1" t="s">
        <v>1071</v>
      </c>
      <c r="N463" s="43" t="s">
        <v>677</v>
      </c>
      <c r="S463" s="43" t="s">
        <v>635</v>
      </c>
      <c r="X463" s="43" t="s">
        <v>1078</v>
      </c>
    </row>
    <row r="465" spans="4:19" x14ac:dyDescent="0.25">
      <c r="D465" s="1">
        <v>1</v>
      </c>
      <c r="E465" s="1" t="s">
        <v>624</v>
      </c>
      <c r="N465" s="43" t="s">
        <v>1072</v>
      </c>
      <c r="S465" s="43" t="s">
        <v>635</v>
      </c>
    </row>
    <row r="466" spans="4:19" x14ac:dyDescent="0.25">
      <c r="D466" s="1">
        <v>2</v>
      </c>
      <c r="E466" s="1" t="s">
        <v>625</v>
      </c>
      <c r="N466" s="43" t="s">
        <v>1072</v>
      </c>
      <c r="S466" s="43" t="s">
        <v>635</v>
      </c>
    </row>
    <row r="468" spans="4:19" x14ac:dyDescent="0.25">
      <c r="D468" s="1" t="s">
        <v>1089</v>
      </c>
    </row>
    <row r="486" spans="2:63" x14ac:dyDescent="0.25">
      <c r="D486" s="41" t="s">
        <v>34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Y486" s="43" t="s">
        <v>1093</v>
      </c>
    </row>
    <row r="487" spans="2:63" x14ac:dyDescent="0.25">
      <c r="D487" s="41" t="s">
        <v>501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</row>
    <row r="488" spans="2:63" x14ac:dyDescent="0.25">
      <c r="D488" s="41" t="s">
        <v>444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</row>
    <row r="489" spans="2:63" x14ac:dyDescent="0.25">
      <c r="D489" s="41" t="s">
        <v>628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</row>
    <row r="490" spans="2:63" x14ac:dyDescent="0.25">
      <c r="D490" s="41" t="s">
        <v>1090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</row>
    <row r="491" spans="2:63" x14ac:dyDescent="0.25">
      <c r="D491" s="41" t="s">
        <v>1091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</row>
    <row r="492" spans="2:63" x14ac:dyDescent="0.25">
      <c r="D492" s="41" t="s">
        <v>276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</row>
    <row r="493" spans="2:63" x14ac:dyDescent="0.25">
      <c r="D493" s="41" t="s">
        <v>1092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</row>
    <row r="495" spans="2:63" customFormat="1" x14ac:dyDescent="0.25">
      <c r="B495" s="1"/>
      <c r="C495" s="1"/>
      <c r="D495" s="42" t="s">
        <v>389</v>
      </c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1"/>
      <c r="AD495" s="42" t="s">
        <v>388</v>
      </c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</row>
    <row r="496" spans="2:63" customFormat="1" x14ac:dyDescent="0.25">
      <c r="B496" s="1"/>
      <c r="C496" s="1"/>
      <c r="D496" s="41" t="s">
        <v>463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"/>
      <c r="AD496" s="41" t="s">
        <v>332</v>
      </c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</row>
    <row r="497" spans="2:63" customFormat="1" x14ac:dyDescent="0.25">
      <c r="B497" s="1"/>
      <c r="C497" s="1"/>
      <c r="D497" s="76" t="s">
        <v>357</v>
      </c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1"/>
      <c r="AD497" s="76" t="s">
        <v>369</v>
      </c>
      <c r="AE497" s="77"/>
      <c r="AF497" s="77"/>
      <c r="AG497" s="77"/>
      <c r="AH497" s="77"/>
      <c r="AI497" s="77"/>
      <c r="AJ497" s="77"/>
      <c r="AK497" s="77"/>
      <c r="AL497" s="77"/>
      <c r="AM497" s="77"/>
      <c r="AN497" s="77"/>
      <c r="AO497" s="77"/>
      <c r="AP497" s="77"/>
      <c r="AQ497" s="77"/>
      <c r="AR497" s="77"/>
      <c r="AS497" s="77"/>
      <c r="AT497" s="77"/>
      <c r="AU497" s="77"/>
      <c r="AV497" s="77"/>
      <c r="AW497" s="77"/>
      <c r="AX497" s="77"/>
      <c r="AY497" s="77"/>
      <c r="AZ497" s="77"/>
      <c r="BA497" s="77"/>
      <c r="BB497" s="77"/>
      <c r="BC497" s="77"/>
      <c r="BD497" s="77"/>
      <c r="BE497" s="77"/>
      <c r="BF497" s="77"/>
      <c r="BG497" s="77"/>
      <c r="BH497" s="77"/>
      <c r="BI497" s="77"/>
      <c r="BJ497" s="77"/>
      <c r="BK497" s="77"/>
    </row>
    <row r="498" spans="2:63" customFormat="1" x14ac:dyDescent="0.25">
      <c r="B498" s="1"/>
      <c r="C498" s="1"/>
      <c r="D498" s="78" t="s">
        <v>358</v>
      </c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1"/>
      <c r="AD498" s="78" t="s">
        <v>370</v>
      </c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/>
      <c r="BA498" s="79"/>
      <c r="BB498" s="79"/>
      <c r="BC498" s="79"/>
      <c r="BD498" s="79"/>
      <c r="BE498" s="79"/>
      <c r="BF498" s="79"/>
      <c r="BG498" s="79"/>
      <c r="BH498" s="79"/>
      <c r="BI498" s="79"/>
      <c r="BJ498" s="79"/>
      <c r="BK498" s="79"/>
    </row>
    <row r="499" spans="2:63" customFormat="1" x14ac:dyDescent="0.25">
      <c r="B499" s="1"/>
      <c r="C499" s="1"/>
      <c r="D499" s="78" t="s">
        <v>359</v>
      </c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1"/>
      <c r="AD499" s="78" t="s">
        <v>371</v>
      </c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/>
      <c r="BA499" s="79"/>
      <c r="BB499" s="79"/>
      <c r="BC499" s="79"/>
      <c r="BD499" s="79"/>
      <c r="BE499" s="79"/>
      <c r="BF499" s="79"/>
      <c r="BG499" s="79"/>
      <c r="BH499" s="79"/>
      <c r="BI499" s="79"/>
      <c r="BJ499" s="79"/>
      <c r="BK499" s="79"/>
    </row>
    <row r="500" spans="2:63" customFormat="1" x14ac:dyDescent="0.25">
      <c r="B500" s="1"/>
      <c r="C500" s="1"/>
      <c r="D500" s="76" t="s">
        <v>479</v>
      </c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1"/>
      <c r="AD500" s="76" t="s">
        <v>480</v>
      </c>
      <c r="AE500" s="77"/>
      <c r="AF500" s="77"/>
      <c r="AG500" s="77"/>
      <c r="AH500" s="77"/>
      <c r="AI500" s="77"/>
      <c r="AJ500" s="77"/>
      <c r="AK500" s="77"/>
      <c r="AL500" s="77"/>
      <c r="AM500" s="77"/>
      <c r="AN500" s="77"/>
      <c r="AO500" s="77"/>
      <c r="AP500" s="77"/>
      <c r="AQ500" s="77"/>
      <c r="AR500" s="77"/>
      <c r="AS500" s="77"/>
      <c r="AT500" s="77"/>
      <c r="AU500" s="77"/>
      <c r="AV500" s="77"/>
      <c r="AW500" s="77"/>
      <c r="AX500" s="77"/>
      <c r="AY500" s="77"/>
      <c r="AZ500" s="77"/>
      <c r="BA500" s="77"/>
      <c r="BB500" s="77"/>
      <c r="BC500" s="77"/>
      <c r="BD500" s="77"/>
      <c r="BE500" s="77"/>
      <c r="BF500" s="77"/>
      <c r="BG500" s="77"/>
      <c r="BH500" s="77"/>
      <c r="BI500" s="77"/>
      <c r="BJ500" s="77"/>
      <c r="BK500" s="77"/>
    </row>
    <row r="501" spans="2:63" customFormat="1" x14ac:dyDescent="0.25">
      <c r="B501" s="1"/>
      <c r="C501" s="1"/>
      <c r="D501" s="76" t="s">
        <v>667</v>
      </c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1"/>
      <c r="AD501" s="76" t="s">
        <v>661</v>
      </c>
      <c r="AE501" s="77"/>
      <c r="AF501" s="77"/>
      <c r="AG501" s="77"/>
      <c r="AH501" s="77"/>
      <c r="AI501" s="77"/>
      <c r="AJ501" s="77"/>
      <c r="AK501" s="77"/>
      <c r="AL501" s="77"/>
      <c r="AM501" s="77"/>
      <c r="AN501" s="77"/>
      <c r="AO501" s="77"/>
      <c r="AP501" s="77"/>
      <c r="AQ501" s="77"/>
      <c r="AR501" s="77"/>
      <c r="AS501" s="77"/>
      <c r="AT501" s="77"/>
      <c r="AU501" s="77"/>
      <c r="AV501" s="77"/>
      <c r="AW501" s="77"/>
      <c r="AX501" s="77"/>
      <c r="AY501" s="77"/>
      <c r="AZ501" s="77"/>
      <c r="BA501" s="77"/>
      <c r="BB501" s="77"/>
      <c r="BC501" s="77"/>
      <c r="BD501" s="77"/>
      <c r="BE501" s="77"/>
      <c r="BF501" s="77"/>
      <c r="BG501" s="77"/>
      <c r="BH501" s="77"/>
      <c r="BI501" s="77"/>
      <c r="BJ501" s="77"/>
      <c r="BK501" s="77"/>
    </row>
    <row r="502" spans="2:63" customFormat="1" x14ac:dyDescent="0.25">
      <c r="B502" s="1"/>
      <c r="C502" s="1"/>
      <c r="D502" s="41" t="s">
        <v>368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"/>
      <c r="AD502" s="41" t="s">
        <v>897</v>
      </c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</row>
    <row r="503" spans="2:63" customFormat="1" x14ac:dyDescent="0.25">
      <c r="B503" s="1"/>
      <c r="C503" s="1"/>
      <c r="D503" s="41" t="s">
        <v>898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"/>
      <c r="AD503" s="41" t="s">
        <v>696</v>
      </c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</row>
    <row r="504" spans="2:63" customFormat="1" x14ac:dyDescent="0.25">
      <c r="B504" s="1"/>
      <c r="C504" s="1"/>
      <c r="D504" s="41" t="s">
        <v>899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"/>
      <c r="AD504" s="41" t="s">
        <v>697</v>
      </c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</row>
    <row r="505" spans="2:63" customFormat="1" x14ac:dyDescent="0.25">
      <c r="B505" s="1"/>
      <c r="C505" s="1"/>
      <c r="D505" s="41" t="s">
        <v>384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"/>
      <c r="AD505" s="41" t="s">
        <v>900</v>
      </c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</row>
    <row r="506" spans="2:63" customFormat="1" x14ac:dyDescent="0.25">
      <c r="B506" s="1"/>
      <c r="C506" s="1"/>
      <c r="D506" s="41" t="s">
        <v>901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"/>
      <c r="AD506" s="41" t="s">
        <v>384</v>
      </c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</row>
    <row r="507" spans="2:63" customFormat="1" x14ac:dyDescent="0.25">
      <c r="B507" s="1"/>
      <c r="C507" s="1"/>
      <c r="D507" s="41" t="s">
        <v>902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"/>
      <c r="AD507" s="41" t="s">
        <v>527</v>
      </c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</row>
    <row r="508" spans="2:63" customFormat="1" x14ac:dyDescent="0.25">
      <c r="B508" s="1"/>
      <c r="C508" s="1"/>
      <c r="D508" s="41" t="s">
        <v>350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"/>
      <c r="AD508" s="41" t="s">
        <v>528</v>
      </c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</row>
    <row r="509" spans="2:63" customFormat="1" x14ac:dyDescent="0.25">
      <c r="B509" s="1"/>
      <c r="C509" s="1"/>
      <c r="D509" s="41" t="s">
        <v>903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"/>
      <c r="AD509" s="41" t="s">
        <v>277</v>
      </c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</row>
    <row r="510" spans="2:63" customFormat="1" x14ac:dyDescent="0.25">
      <c r="B510" s="1"/>
      <c r="C510" s="1"/>
      <c r="D510" s="41" t="s">
        <v>464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"/>
      <c r="AD510" s="41" t="s">
        <v>529</v>
      </c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</row>
    <row r="511" spans="2:63" customFormat="1" x14ac:dyDescent="0.25">
      <c r="B511" s="1"/>
      <c r="C511" s="1"/>
      <c r="D511" s="41" t="s">
        <v>465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"/>
      <c r="AD511" s="41" t="s">
        <v>333</v>
      </c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</row>
    <row r="512" spans="2:63" customFormat="1" x14ac:dyDescent="0.25">
      <c r="B512" s="1"/>
      <c r="C512" s="1"/>
      <c r="D512" s="41" t="s">
        <v>466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"/>
      <c r="AD512" s="41" t="s">
        <v>530</v>
      </c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</row>
    <row r="513" spans="2:63" customFormat="1" x14ac:dyDescent="0.25">
      <c r="B513" s="1"/>
      <c r="C513" s="1"/>
      <c r="D513" s="41" t="s">
        <v>444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"/>
      <c r="AD513" s="41" t="s">
        <v>337</v>
      </c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</row>
    <row r="514" spans="2:63" customFormat="1" x14ac:dyDescent="0.25">
      <c r="B514" s="1"/>
      <c r="C514" s="1"/>
      <c r="D514" s="41" t="s">
        <v>628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"/>
      <c r="AD514" s="41" t="s">
        <v>904</v>
      </c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</row>
    <row r="515" spans="2:63" customFormat="1" x14ac:dyDescent="0.25">
      <c r="B515" s="1"/>
      <c r="C515" s="1"/>
      <c r="D515" s="41" t="s">
        <v>1090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"/>
      <c r="AD515" s="41" t="s">
        <v>663</v>
      </c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</row>
    <row r="516" spans="2:63" customFormat="1" x14ac:dyDescent="0.25">
      <c r="B516" s="1"/>
      <c r="C516" s="1"/>
      <c r="D516" s="41" t="s">
        <v>1091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"/>
      <c r="AD516" s="41" t="s">
        <v>496</v>
      </c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</row>
    <row r="517" spans="2:63" customFormat="1" x14ac:dyDescent="0.25">
      <c r="B517" s="1"/>
      <c r="C517" s="1"/>
      <c r="D517" s="41" t="s">
        <v>276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D517" s="41" t="s">
        <v>1095</v>
      </c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</row>
    <row r="518" spans="2:63" customFormat="1" x14ac:dyDescent="0.25">
      <c r="B518" s="1"/>
      <c r="C518" s="1"/>
      <c r="D518" s="41" t="s">
        <v>1094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D518" s="41" t="s">
        <v>1096</v>
      </c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</row>
    <row r="519" spans="2:63" customFormat="1" x14ac:dyDescent="0.25">
      <c r="B519" s="1"/>
      <c r="C519" s="1"/>
      <c r="D519" s="41" t="s">
        <v>905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D519" s="41" t="s">
        <v>1097</v>
      </c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</row>
    <row r="520" spans="2:63" customFormat="1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D520" s="41" t="s">
        <v>276</v>
      </c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</row>
    <row r="521" spans="2:63" x14ac:dyDescent="0.25">
      <c r="AD521" s="41" t="s">
        <v>664</v>
      </c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</row>
    <row r="523" spans="2:63" x14ac:dyDescent="0.25">
      <c r="D523" s="1" t="s">
        <v>1089</v>
      </c>
    </row>
    <row r="556" spans="2:4" x14ac:dyDescent="0.25">
      <c r="B556" s="3">
        <v>0</v>
      </c>
      <c r="D556" s="4" t="s">
        <v>1088</v>
      </c>
    </row>
    <row r="557" spans="2:4" x14ac:dyDescent="0.25">
      <c r="D557" s="44" t="s">
        <v>304</v>
      </c>
    </row>
    <row r="558" spans="2:4" x14ac:dyDescent="0.25">
      <c r="D558" s="40" t="s">
        <v>35</v>
      </c>
    </row>
    <row r="767" spans="2:4" x14ac:dyDescent="0.25">
      <c r="B767" s="3">
        <v>0</v>
      </c>
      <c r="D767" s="4" t="s">
        <v>1148</v>
      </c>
    </row>
    <row r="768" spans="2:4" x14ac:dyDescent="0.25">
      <c r="D768" s="44" t="s">
        <v>302</v>
      </c>
    </row>
    <row r="770" spans="4:4" x14ac:dyDescent="0.25">
      <c r="D770" s="1" t="s">
        <v>36</v>
      </c>
    </row>
    <row r="771" spans="4:4" x14ac:dyDescent="0.25">
      <c r="D771" s="39" t="s">
        <v>1156</v>
      </c>
    </row>
    <row r="773" spans="4:4" x14ac:dyDescent="0.25">
      <c r="D773" s="1" t="s">
        <v>1135</v>
      </c>
    </row>
    <row r="823" spans="4:58" x14ac:dyDescent="0.25">
      <c r="D823" s="1" t="s">
        <v>267</v>
      </c>
      <c r="Y823" s="1" t="s">
        <v>417</v>
      </c>
    </row>
    <row r="824" spans="4:58" x14ac:dyDescent="0.25">
      <c r="D824" s="4" t="s">
        <v>1149</v>
      </c>
      <c r="O824" s="4" t="s">
        <v>1150</v>
      </c>
      <c r="Y824" s="23" t="s">
        <v>1151</v>
      </c>
    </row>
    <row r="826" spans="4:58" x14ac:dyDescent="0.25">
      <c r="D826" s="41" t="s">
        <v>629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V826" s="42" t="s">
        <v>335</v>
      </c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</row>
    <row r="827" spans="4:58" x14ac:dyDescent="0.25">
      <c r="D827" s="41" t="s">
        <v>630</v>
      </c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V827" s="42" t="s">
        <v>312</v>
      </c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</row>
    <row r="828" spans="4:58" x14ac:dyDescent="0.25">
      <c r="D828" s="41" t="s">
        <v>631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V828" s="42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</row>
    <row r="829" spans="4:58" x14ac:dyDescent="0.25">
      <c r="D829" s="41" t="s">
        <v>562</v>
      </c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V829" s="42" t="s">
        <v>265</v>
      </c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  <c r="BD829" s="38"/>
      <c r="BE829" s="38"/>
      <c r="BF829" s="38"/>
    </row>
    <row r="830" spans="4:58" x14ac:dyDescent="0.25">
      <c r="D830" s="41" t="s">
        <v>384</v>
      </c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V830" s="42" t="s">
        <v>280</v>
      </c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  <c r="BD830" s="38"/>
      <c r="BE830" s="38"/>
      <c r="BF830" s="38"/>
    </row>
    <row r="831" spans="4:58" x14ac:dyDescent="0.25">
      <c r="D831" s="41" t="s">
        <v>264</v>
      </c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V831" s="42" t="s">
        <v>1153</v>
      </c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</row>
    <row r="832" spans="4:58" x14ac:dyDescent="0.25">
      <c r="D832" s="41" t="s">
        <v>275</v>
      </c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V832" s="42" t="s">
        <v>1154</v>
      </c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</row>
    <row r="833" spans="4:58" x14ac:dyDescent="0.25">
      <c r="D833" s="41" t="s">
        <v>271</v>
      </c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V833" s="42" t="s">
        <v>1155</v>
      </c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</row>
    <row r="834" spans="4:58" x14ac:dyDescent="0.25">
      <c r="D834" s="41" t="s">
        <v>314</v>
      </c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V834" s="42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</row>
    <row r="835" spans="4:58" x14ac:dyDescent="0.25">
      <c r="D835" s="41" t="s">
        <v>315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V835" s="42" t="s">
        <v>261</v>
      </c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</row>
    <row r="836" spans="4:58" x14ac:dyDescent="0.25">
      <c r="D836" s="41" t="s">
        <v>1152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V836" s="42" t="s">
        <v>262</v>
      </c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</row>
    <row r="837" spans="4:58" x14ac:dyDescent="0.25">
      <c r="V837" s="42" t="s">
        <v>336</v>
      </c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</row>
    <row r="839" spans="4:58" x14ac:dyDescent="0.25">
      <c r="D839" s="1" t="s">
        <v>1157</v>
      </c>
    </row>
    <row r="865" spans="2:4" x14ac:dyDescent="0.25">
      <c r="B865" s="3">
        <v>0</v>
      </c>
      <c r="D865" s="4" t="s">
        <v>462</v>
      </c>
    </row>
    <row r="866" spans="2:4" x14ac:dyDescent="0.25">
      <c r="D866" s="44" t="s">
        <v>302</v>
      </c>
    </row>
    <row r="867" spans="2:4" x14ac:dyDescent="0.25">
      <c r="D867" s="1" t="s">
        <v>768</v>
      </c>
    </row>
    <row r="869" spans="2:4" x14ac:dyDescent="0.25">
      <c r="D869" s="1" t="s">
        <v>768</v>
      </c>
    </row>
    <row r="882" spans="39:39" x14ac:dyDescent="0.25">
      <c r="AM882" s="1" t="s">
        <v>786</v>
      </c>
    </row>
    <row r="883" spans="39:39" x14ac:dyDescent="0.25">
      <c r="AM883" s="1" t="s">
        <v>800</v>
      </c>
    </row>
    <row r="884" spans="39:39" x14ac:dyDescent="0.25">
      <c r="AM884" s="1" t="s">
        <v>889</v>
      </c>
    </row>
    <row r="925" spans="4:34" x14ac:dyDescent="0.25">
      <c r="D925" s="41" t="s">
        <v>34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</row>
    <row r="926" spans="4:34" x14ac:dyDescent="0.25">
      <c r="D926" s="41" t="s">
        <v>501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Y926" s="1" t="s">
        <v>786</v>
      </c>
      <c r="AH926" s="1" t="s">
        <v>894</v>
      </c>
    </row>
    <row r="927" spans="4:34" x14ac:dyDescent="0.25">
      <c r="D927" s="41" t="s">
        <v>444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Y927" s="1" t="s">
        <v>786</v>
      </c>
      <c r="AH927" s="1" t="s">
        <v>888</v>
      </c>
    </row>
    <row r="928" spans="4:34" x14ac:dyDescent="0.25">
      <c r="D928" s="41" t="s">
        <v>890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Y928" s="1" t="s">
        <v>786</v>
      </c>
      <c r="AH928" s="4" t="s">
        <v>895</v>
      </c>
    </row>
    <row r="929" spans="2:63" x14ac:dyDescent="0.25">
      <c r="D929" s="41" t="s">
        <v>891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Y929" s="1" t="s">
        <v>800</v>
      </c>
      <c r="AH929" s="1" t="s">
        <v>896</v>
      </c>
    </row>
    <row r="930" spans="2:63" x14ac:dyDescent="0.25">
      <c r="D930" s="41" t="s">
        <v>892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Y930" s="1" t="s">
        <v>800</v>
      </c>
      <c r="AH930" s="1" t="s">
        <v>888</v>
      </c>
    </row>
    <row r="931" spans="2:63" x14ac:dyDescent="0.25">
      <c r="D931" s="41" t="s">
        <v>276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Y931" s="1" t="s">
        <v>800</v>
      </c>
      <c r="AH931" s="4" t="s">
        <v>895</v>
      </c>
    </row>
    <row r="932" spans="2:63" x14ac:dyDescent="0.25">
      <c r="D932" s="41" t="s">
        <v>494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Y932" s="1" t="s">
        <v>889</v>
      </c>
      <c r="AH932" s="4" t="s">
        <v>895</v>
      </c>
    </row>
    <row r="933" spans="2:63" x14ac:dyDescent="0.25">
      <c r="D933" s="41" t="s">
        <v>893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</row>
    <row r="935" spans="2:63" customFormat="1" x14ac:dyDescent="0.25">
      <c r="B935" s="1"/>
      <c r="C935" s="1"/>
      <c r="D935" s="42" t="s">
        <v>389</v>
      </c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1"/>
      <c r="AD935" s="42" t="s">
        <v>388</v>
      </c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  <c r="BD935" s="38"/>
      <c r="BE935" s="38"/>
      <c r="BF935" s="38"/>
      <c r="BG935" s="38"/>
      <c r="BH935" s="38"/>
      <c r="BI935" s="38"/>
      <c r="BJ935" s="38"/>
      <c r="BK935" s="38"/>
    </row>
    <row r="936" spans="2:63" customFormat="1" x14ac:dyDescent="0.25">
      <c r="B936" s="1"/>
      <c r="C936" s="1"/>
      <c r="D936" s="41" t="s">
        <v>463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"/>
      <c r="AD936" s="41" t="s">
        <v>332</v>
      </c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</row>
    <row r="937" spans="2:63" customFormat="1" x14ac:dyDescent="0.25">
      <c r="B937" s="1"/>
      <c r="C937" s="1"/>
      <c r="D937" s="76" t="s">
        <v>357</v>
      </c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1"/>
      <c r="AD937" s="76" t="s">
        <v>369</v>
      </c>
      <c r="AE937" s="77"/>
      <c r="AF937" s="77"/>
      <c r="AG937" s="77"/>
      <c r="AH937" s="77"/>
      <c r="AI937" s="77"/>
      <c r="AJ937" s="77"/>
      <c r="AK937" s="77"/>
      <c r="AL937" s="77"/>
      <c r="AM937" s="77"/>
      <c r="AN937" s="77"/>
      <c r="AO937" s="77"/>
      <c r="AP937" s="77"/>
      <c r="AQ937" s="77"/>
      <c r="AR937" s="77"/>
      <c r="AS937" s="77"/>
      <c r="AT937" s="77"/>
      <c r="AU937" s="77"/>
      <c r="AV937" s="77"/>
      <c r="AW937" s="77"/>
      <c r="AX937" s="77"/>
      <c r="AY937" s="77"/>
      <c r="AZ937" s="77"/>
      <c r="BA937" s="77"/>
      <c r="BB937" s="77"/>
      <c r="BC937" s="77"/>
      <c r="BD937" s="77"/>
      <c r="BE937" s="77"/>
      <c r="BF937" s="77"/>
      <c r="BG937" s="77"/>
      <c r="BH937" s="77"/>
      <c r="BI937" s="77"/>
      <c r="BJ937" s="77"/>
      <c r="BK937" s="77"/>
    </row>
    <row r="938" spans="2:63" customFormat="1" x14ac:dyDescent="0.25">
      <c r="B938" s="1"/>
      <c r="C938" s="1"/>
      <c r="D938" s="78" t="s">
        <v>358</v>
      </c>
      <c r="E938" s="79"/>
      <c r="F938" s="79"/>
      <c r="G938" s="79"/>
      <c r="H938" s="79"/>
      <c r="I938" s="79"/>
      <c r="J938" s="79"/>
      <c r="K938" s="79"/>
      <c r="L938" s="79"/>
      <c r="M938" s="79"/>
      <c r="N938" s="79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  <c r="AA938" s="79"/>
      <c r="AB938" s="79"/>
      <c r="AC938" s="1"/>
      <c r="AD938" s="78" t="s">
        <v>370</v>
      </c>
      <c r="AE938" s="79"/>
      <c r="AF938" s="79"/>
      <c r="AG938" s="79"/>
      <c r="AH938" s="79"/>
      <c r="AI938" s="79"/>
      <c r="AJ938" s="79"/>
      <c r="AK938" s="79"/>
      <c r="AL938" s="79"/>
      <c r="AM938" s="79"/>
      <c r="AN938" s="79"/>
      <c r="AO938" s="79"/>
      <c r="AP938" s="79"/>
      <c r="AQ938" s="79"/>
      <c r="AR938" s="79"/>
      <c r="AS938" s="79"/>
      <c r="AT938" s="79"/>
      <c r="AU938" s="79"/>
      <c r="AV938" s="79"/>
      <c r="AW938" s="79"/>
      <c r="AX938" s="79"/>
      <c r="AY938" s="79"/>
      <c r="AZ938" s="79"/>
      <c r="BA938" s="79"/>
      <c r="BB938" s="79"/>
      <c r="BC938" s="79"/>
      <c r="BD938" s="79"/>
      <c r="BE938" s="79"/>
      <c r="BF938" s="79"/>
      <c r="BG938" s="79"/>
      <c r="BH938" s="79"/>
      <c r="BI938" s="79"/>
      <c r="BJ938" s="79"/>
      <c r="BK938" s="79"/>
    </row>
    <row r="939" spans="2:63" customFormat="1" x14ac:dyDescent="0.25">
      <c r="B939" s="1"/>
      <c r="C939" s="1"/>
      <c r="D939" s="78" t="s">
        <v>359</v>
      </c>
      <c r="E939" s="79"/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  <c r="AA939" s="79"/>
      <c r="AB939" s="79"/>
      <c r="AC939" s="1"/>
      <c r="AD939" s="78" t="s">
        <v>371</v>
      </c>
      <c r="AE939" s="79"/>
      <c r="AF939" s="79"/>
      <c r="AG939" s="79"/>
      <c r="AH939" s="79"/>
      <c r="AI939" s="79"/>
      <c r="AJ939" s="79"/>
      <c r="AK939" s="79"/>
      <c r="AL939" s="79"/>
      <c r="AM939" s="79"/>
      <c r="AN939" s="79"/>
      <c r="AO939" s="79"/>
      <c r="AP939" s="79"/>
      <c r="AQ939" s="79"/>
      <c r="AR939" s="79"/>
      <c r="AS939" s="79"/>
      <c r="AT939" s="79"/>
      <c r="AU939" s="79"/>
      <c r="AV939" s="79"/>
      <c r="AW939" s="79"/>
      <c r="AX939" s="79"/>
      <c r="AY939" s="79"/>
      <c r="AZ939" s="79"/>
      <c r="BA939" s="79"/>
      <c r="BB939" s="79"/>
      <c r="BC939" s="79"/>
      <c r="BD939" s="79"/>
      <c r="BE939" s="79"/>
      <c r="BF939" s="79"/>
      <c r="BG939" s="79"/>
      <c r="BH939" s="79"/>
      <c r="BI939" s="79"/>
      <c r="BJ939" s="79"/>
      <c r="BK939" s="79"/>
    </row>
    <row r="940" spans="2:63" customFormat="1" x14ac:dyDescent="0.25">
      <c r="B940" s="1"/>
      <c r="C940" s="1"/>
      <c r="D940" s="76" t="s">
        <v>479</v>
      </c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1"/>
      <c r="AD940" s="76" t="s">
        <v>480</v>
      </c>
      <c r="AE940" s="77"/>
      <c r="AF940" s="77"/>
      <c r="AG940" s="77"/>
      <c r="AH940" s="77"/>
      <c r="AI940" s="77"/>
      <c r="AJ940" s="77"/>
      <c r="AK940" s="77"/>
      <c r="AL940" s="77"/>
      <c r="AM940" s="77"/>
      <c r="AN940" s="77"/>
      <c r="AO940" s="77"/>
      <c r="AP940" s="77"/>
      <c r="AQ940" s="77"/>
      <c r="AR940" s="77"/>
      <c r="AS940" s="77"/>
      <c r="AT940" s="77"/>
      <c r="AU940" s="77"/>
      <c r="AV940" s="77"/>
      <c r="AW940" s="77"/>
      <c r="AX940" s="77"/>
      <c r="AY940" s="77"/>
      <c r="AZ940" s="77"/>
      <c r="BA940" s="77"/>
      <c r="BB940" s="77"/>
      <c r="BC940" s="77"/>
      <c r="BD940" s="77"/>
      <c r="BE940" s="77"/>
      <c r="BF940" s="77"/>
      <c r="BG940" s="77"/>
      <c r="BH940" s="77"/>
      <c r="BI940" s="77"/>
      <c r="BJ940" s="77"/>
      <c r="BK940" s="77"/>
    </row>
    <row r="941" spans="2:63" customFormat="1" x14ac:dyDescent="0.25">
      <c r="B941" s="1"/>
      <c r="C941" s="1"/>
      <c r="D941" s="76" t="s">
        <v>667</v>
      </c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1"/>
      <c r="AD941" s="76" t="s">
        <v>661</v>
      </c>
      <c r="AE941" s="77"/>
      <c r="AF941" s="77"/>
      <c r="AG941" s="77"/>
      <c r="AH941" s="77"/>
      <c r="AI941" s="77"/>
      <c r="AJ941" s="77"/>
      <c r="AK941" s="77"/>
      <c r="AL941" s="77"/>
      <c r="AM941" s="77"/>
      <c r="AN941" s="77"/>
      <c r="AO941" s="77"/>
      <c r="AP941" s="77"/>
      <c r="AQ941" s="77"/>
      <c r="AR941" s="77"/>
      <c r="AS941" s="77"/>
      <c r="AT941" s="77"/>
      <c r="AU941" s="77"/>
      <c r="AV941" s="77"/>
      <c r="AW941" s="77"/>
      <c r="AX941" s="77"/>
      <c r="AY941" s="77"/>
      <c r="AZ941" s="77"/>
      <c r="BA941" s="77"/>
      <c r="BB941" s="77"/>
      <c r="BC941" s="77"/>
      <c r="BD941" s="77"/>
      <c r="BE941" s="77"/>
      <c r="BF941" s="77"/>
      <c r="BG941" s="77"/>
      <c r="BH941" s="77"/>
      <c r="BI941" s="77"/>
      <c r="BJ941" s="77"/>
      <c r="BK941" s="77"/>
    </row>
    <row r="942" spans="2:63" customFormat="1" x14ac:dyDescent="0.25">
      <c r="B942" s="1"/>
      <c r="C942" s="1"/>
      <c r="D942" s="41" t="s">
        <v>368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"/>
      <c r="AD942" s="41" t="s">
        <v>897</v>
      </c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</row>
    <row r="943" spans="2:63" customFormat="1" x14ac:dyDescent="0.25">
      <c r="B943" s="1"/>
      <c r="C943" s="1"/>
      <c r="D943" s="41" t="s">
        <v>898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"/>
      <c r="AD943" s="41" t="s">
        <v>696</v>
      </c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</row>
    <row r="944" spans="2:63" customFormat="1" x14ac:dyDescent="0.25">
      <c r="B944" s="1"/>
      <c r="C944" s="1"/>
      <c r="D944" s="41" t="s">
        <v>899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"/>
      <c r="AD944" s="41" t="s">
        <v>697</v>
      </c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</row>
    <row r="945" spans="2:63" customFormat="1" x14ac:dyDescent="0.25">
      <c r="B945" s="1"/>
      <c r="C945" s="1"/>
      <c r="D945" s="41" t="s">
        <v>384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"/>
      <c r="AD945" s="41" t="s">
        <v>900</v>
      </c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</row>
    <row r="946" spans="2:63" customFormat="1" x14ac:dyDescent="0.25">
      <c r="B946" s="1"/>
      <c r="C946" s="1"/>
      <c r="D946" s="41" t="s">
        <v>901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"/>
      <c r="AD946" s="41" t="s">
        <v>384</v>
      </c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</row>
    <row r="947" spans="2:63" customFormat="1" x14ac:dyDescent="0.25">
      <c r="B947" s="1"/>
      <c r="C947" s="1"/>
      <c r="D947" s="41" t="s">
        <v>902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"/>
      <c r="AD947" s="41" t="s">
        <v>527</v>
      </c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</row>
    <row r="948" spans="2:63" customFormat="1" x14ac:dyDescent="0.25">
      <c r="B948" s="1"/>
      <c r="C948" s="1"/>
      <c r="D948" s="41" t="s">
        <v>350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"/>
      <c r="AD948" s="41" t="s">
        <v>528</v>
      </c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</row>
    <row r="949" spans="2:63" customFormat="1" x14ac:dyDescent="0.25">
      <c r="B949" s="1"/>
      <c r="C949" s="1"/>
      <c r="D949" s="41" t="s">
        <v>903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"/>
      <c r="AD949" s="41" t="s">
        <v>277</v>
      </c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</row>
    <row r="950" spans="2:63" customFormat="1" x14ac:dyDescent="0.25">
      <c r="B950" s="1"/>
      <c r="C950" s="1"/>
      <c r="D950" s="41" t="s">
        <v>464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"/>
      <c r="AD950" s="41" t="s">
        <v>529</v>
      </c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</row>
    <row r="951" spans="2:63" customFormat="1" x14ac:dyDescent="0.25">
      <c r="B951" s="1"/>
      <c r="C951" s="1"/>
      <c r="D951" s="41" t="s">
        <v>465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"/>
      <c r="AD951" s="41" t="s">
        <v>333</v>
      </c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</row>
    <row r="952" spans="2:63" customFormat="1" x14ac:dyDescent="0.25">
      <c r="B952" s="1"/>
      <c r="C952" s="1"/>
      <c r="D952" s="41" t="s">
        <v>466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"/>
      <c r="AD952" s="41" t="s">
        <v>530</v>
      </c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</row>
    <row r="953" spans="2:63" customFormat="1" x14ac:dyDescent="0.25">
      <c r="B953" s="1"/>
      <c r="C953" s="1"/>
      <c r="D953" s="41" t="s">
        <v>444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"/>
      <c r="AD953" s="41" t="s">
        <v>337</v>
      </c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</row>
    <row r="954" spans="2:63" customFormat="1" x14ac:dyDescent="0.25">
      <c r="B954" s="1"/>
      <c r="C954" s="1"/>
      <c r="D954" s="41" t="s">
        <v>890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"/>
      <c r="AD954" s="41" t="s">
        <v>904</v>
      </c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</row>
    <row r="955" spans="2:63" customFormat="1" x14ac:dyDescent="0.25">
      <c r="B955" s="1"/>
      <c r="C955" s="1"/>
      <c r="D955" s="41" t="s">
        <v>891</v>
      </c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"/>
      <c r="AD955" s="41" t="s">
        <v>663</v>
      </c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</row>
    <row r="956" spans="2:63" customFormat="1" x14ac:dyDescent="0.25">
      <c r="B956" s="1"/>
      <c r="C956" s="1"/>
      <c r="D956" s="41" t="s">
        <v>892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"/>
      <c r="AD956" s="41" t="s">
        <v>258</v>
      </c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</row>
    <row r="957" spans="2:63" customFormat="1" x14ac:dyDescent="0.25">
      <c r="B957" s="1"/>
      <c r="C957" s="1"/>
      <c r="D957" s="41" t="s">
        <v>276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D957" s="41" t="s">
        <v>890</v>
      </c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</row>
    <row r="958" spans="2:63" customFormat="1" x14ac:dyDescent="0.25">
      <c r="B958" s="1"/>
      <c r="C958" s="1"/>
      <c r="D958" s="41" t="s">
        <v>906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D958" s="41" t="s">
        <v>891</v>
      </c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</row>
    <row r="959" spans="2:63" customFormat="1" x14ac:dyDescent="0.25">
      <c r="B959" s="1"/>
      <c r="C959" s="1"/>
      <c r="D959" s="41" t="s">
        <v>907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D959" s="41" t="s">
        <v>892</v>
      </c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</row>
    <row r="960" spans="2:63" customFormat="1" x14ac:dyDescent="0.25">
      <c r="B960" s="1"/>
      <c r="C960" s="1"/>
      <c r="D960" s="41" t="s">
        <v>276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D960" s="41" t="s">
        <v>276</v>
      </c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</row>
    <row r="961" spans="4:63" x14ac:dyDescent="0.25">
      <c r="D961" s="41" t="s">
        <v>905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D961" s="41" t="s">
        <v>908</v>
      </c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</row>
    <row r="962" spans="4:63" x14ac:dyDescent="0.25">
      <c r="AD962" s="41" t="s">
        <v>907</v>
      </c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</row>
    <row r="963" spans="4:63" x14ac:dyDescent="0.25">
      <c r="AD963" s="41" t="s">
        <v>276</v>
      </c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</row>
    <row r="964" spans="4:63" x14ac:dyDescent="0.25">
      <c r="AD964" s="41" t="s">
        <v>664</v>
      </c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</row>
    <row r="966" spans="4:63" x14ac:dyDescent="0.25">
      <c r="D966" s="1" t="s">
        <v>768</v>
      </c>
    </row>
    <row r="991" spans="4:4" x14ac:dyDescent="0.25">
      <c r="D991" s="1" t="s">
        <v>768</v>
      </c>
    </row>
    <row r="1151" spans="4:18" x14ac:dyDescent="0.25">
      <c r="D1151" s="41" t="s">
        <v>34</v>
      </c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</row>
    <row r="1152" spans="4:18" x14ac:dyDescent="0.25">
      <c r="D1152" s="41" t="s">
        <v>418</v>
      </c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</row>
    <row r="1153" spans="4:27" x14ac:dyDescent="0.25">
      <c r="D1153" s="41" t="s">
        <v>912</v>
      </c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</row>
    <row r="1154" spans="4:27" x14ac:dyDescent="0.25">
      <c r="D1154" s="41" t="s">
        <v>913</v>
      </c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</row>
    <row r="1155" spans="4:27" x14ac:dyDescent="0.25">
      <c r="D1155" s="41" t="s">
        <v>914</v>
      </c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</row>
    <row r="1156" spans="4:27" x14ac:dyDescent="0.25">
      <c r="D1156" s="33" t="s">
        <v>915</v>
      </c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</row>
    <row r="1157" spans="4:27" x14ac:dyDescent="0.25">
      <c r="D1157" s="41" t="s">
        <v>259</v>
      </c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</row>
    <row r="1159" spans="4:27" x14ac:dyDescent="0.25">
      <c r="D1159" s="1" t="s">
        <v>419</v>
      </c>
      <c r="E1159" s="1" t="s">
        <v>420</v>
      </c>
      <c r="F1159" s="1" t="s">
        <v>481</v>
      </c>
      <c r="G1159" s="1" t="s">
        <v>340</v>
      </c>
      <c r="H1159" s="1" t="s">
        <v>482</v>
      </c>
      <c r="I1159" s="1" t="s">
        <v>483</v>
      </c>
      <c r="J1159" s="1" t="s">
        <v>484</v>
      </c>
      <c r="K1159" s="1" t="s">
        <v>485</v>
      </c>
      <c r="L1159" s="1" t="s">
        <v>469</v>
      </c>
      <c r="M1159" s="1" t="s">
        <v>486</v>
      </c>
      <c r="N1159" s="1" t="s">
        <v>487</v>
      </c>
      <c r="O1159" s="1" t="s">
        <v>488</v>
      </c>
      <c r="P1159" s="1" t="s">
        <v>489</v>
      </c>
      <c r="Q1159" s="1" t="s">
        <v>490</v>
      </c>
      <c r="R1159" s="1" t="s">
        <v>491</v>
      </c>
      <c r="S1159" s="1" t="s">
        <v>468</v>
      </c>
      <c r="T1159" s="1" t="s">
        <v>467</v>
      </c>
      <c r="U1159" s="1" t="s">
        <v>470</v>
      </c>
      <c r="V1159" s="1" t="s">
        <v>471</v>
      </c>
      <c r="W1159" s="1" t="s">
        <v>472</v>
      </c>
      <c r="X1159" s="1" t="s">
        <v>427</v>
      </c>
      <c r="Y1159" s="1" t="s">
        <v>473</v>
      </c>
      <c r="Z1159" s="1" t="s">
        <v>492</v>
      </c>
      <c r="AA1159" s="1" t="s">
        <v>474</v>
      </c>
    </row>
    <row r="1160" spans="4:27" x14ac:dyDescent="0.25">
      <c r="D1160" s="1">
        <v>70520</v>
      </c>
      <c r="E1160" s="1">
        <v>368396</v>
      </c>
      <c r="F1160" s="1" t="s">
        <v>916</v>
      </c>
      <c r="G1160" s="1" t="s">
        <v>895</v>
      </c>
      <c r="H1160" s="1" t="s">
        <v>917</v>
      </c>
      <c r="I1160" s="1" t="s">
        <v>563</v>
      </c>
      <c r="J1160" s="1" t="s">
        <v>563</v>
      </c>
      <c r="K1160" s="1" t="s">
        <v>918</v>
      </c>
      <c r="L1160" s="71">
        <v>44995.556004363425</v>
      </c>
      <c r="M1160" s="1">
        <v>33</v>
      </c>
      <c r="N1160" s="1">
        <v>2</v>
      </c>
      <c r="O1160" s="1">
        <v>186</v>
      </c>
      <c r="P1160" s="1" t="s">
        <v>563</v>
      </c>
      <c r="Q1160" s="1" t="s">
        <v>563</v>
      </c>
      <c r="R1160" s="1" t="s">
        <v>563</v>
      </c>
      <c r="S1160" s="1" t="s">
        <v>563</v>
      </c>
      <c r="T1160" s="1" t="s">
        <v>563</v>
      </c>
      <c r="U1160" s="1" t="s">
        <v>919</v>
      </c>
      <c r="V1160" s="71">
        <v>44995.556004363425</v>
      </c>
      <c r="W1160" s="1" t="s">
        <v>493</v>
      </c>
      <c r="X1160" s="1" t="s">
        <v>563</v>
      </c>
      <c r="Y1160" s="1" t="s">
        <v>563</v>
      </c>
      <c r="Z1160" s="1">
        <v>2</v>
      </c>
      <c r="AA1160" s="1" t="s">
        <v>563</v>
      </c>
    </row>
    <row r="1161" spans="4:27" x14ac:dyDescent="0.25">
      <c r="D1161" s="1">
        <v>70521</v>
      </c>
      <c r="E1161" s="1">
        <v>368440</v>
      </c>
      <c r="F1161" s="1" t="s">
        <v>920</v>
      </c>
      <c r="G1161" s="1" t="s">
        <v>895</v>
      </c>
      <c r="H1161" s="1" t="s">
        <v>917</v>
      </c>
      <c r="I1161" s="1" t="s">
        <v>563</v>
      </c>
      <c r="J1161" s="1" t="s">
        <v>563</v>
      </c>
      <c r="K1161" s="1" t="s">
        <v>918</v>
      </c>
      <c r="L1161" s="71">
        <v>44995.556008796295</v>
      </c>
      <c r="M1161" s="1">
        <v>33</v>
      </c>
      <c r="N1161" s="1">
        <v>2</v>
      </c>
      <c r="O1161" s="1">
        <v>186</v>
      </c>
      <c r="P1161" s="1" t="s">
        <v>563</v>
      </c>
      <c r="Q1161" s="1" t="s">
        <v>563</v>
      </c>
      <c r="R1161" s="1" t="s">
        <v>563</v>
      </c>
      <c r="S1161" s="1" t="s">
        <v>563</v>
      </c>
      <c r="T1161" s="1" t="s">
        <v>563</v>
      </c>
      <c r="U1161" s="1" t="s">
        <v>921</v>
      </c>
      <c r="V1161" s="71">
        <v>44995.556008796295</v>
      </c>
      <c r="W1161" s="1" t="s">
        <v>493</v>
      </c>
      <c r="X1161" s="1" t="s">
        <v>563</v>
      </c>
      <c r="Y1161" s="1" t="s">
        <v>563</v>
      </c>
      <c r="Z1161" s="1">
        <v>2</v>
      </c>
      <c r="AA1161" s="1" t="s">
        <v>563</v>
      </c>
    </row>
    <row r="1162" spans="4:27" x14ac:dyDescent="0.25">
      <c r="D1162" s="1">
        <v>70522</v>
      </c>
      <c r="E1162" s="1">
        <v>369736</v>
      </c>
      <c r="F1162" s="1" t="s">
        <v>922</v>
      </c>
      <c r="G1162" s="1" t="s">
        <v>895</v>
      </c>
      <c r="H1162" s="1" t="s">
        <v>917</v>
      </c>
      <c r="I1162" s="1" t="s">
        <v>563</v>
      </c>
      <c r="J1162" s="1" t="s">
        <v>563</v>
      </c>
      <c r="K1162" s="1" t="s">
        <v>918</v>
      </c>
      <c r="L1162" s="71">
        <v>44995.556010532404</v>
      </c>
      <c r="M1162" s="1">
        <v>33</v>
      </c>
      <c r="N1162" s="1">
        <v>2</v>
      </c>
      <c r="O1162" s="1">
        <v>186</v>
      </c>
      <c r="P1162" s="1" t="s">
        <v>563</v>
      </c>
      <c r="Q1162" s="1" t="s">
        <v>563</v>
      </c>
      <c r="R1162" s="1" t="s">
        <v>563</v>
      </c>
      <c r="S1162" s="1" t="s">
        <v>563</v>
      </c>
      <c r="T1162" s="1" t="s">
        <v>563</v>
      </c>
      <c r="U1162" s="1" t="s">
        <v>923</v>
      </c>
      <c r="V1162" s="71">
        <v>44995.556010532404</v>
      </c>
      <c r="W1162" s="1" t="s">
        <v>493</v>
      </c>
      <c r="X1162" s="1" t="s">
        <v>563</v>
      </c>
      <c r="Y1162" s="1" t="s">
        <v>563</v>
      </c>
      <c r="Z1162" s="1">
        <v>2</v>
      </c>
      <c r="AA1162" s="1" t="s">
        <v>563</v>
      </c>
    </row>
    <row r="1164" spans="4:27" x14ac:dyDescent="0.25">
      <c r="D1164" s="42" t="s">
        <v>335</v>
      </c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</row>
    <row r="1165" spans="4:27" x14ac:dyDescent="0.25">
      <c r="D1165" s="42" t="s">
        <v>312</v>
      </c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</row>
    <row r="1166" spans="4:27" x14ac:dyDescent="0.25">
      <c r="D1166" s="42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</row>
    <row r="1167" spans="4:27" x14ac:dyDescent="0.25">
      <c r="D1167" s="42" t="s">
        <v>761</v>
      </c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</row>
    <row r="1168" spans="4:27" x14ac:dyDescent="0.25">
      <c r="D1168" s="42" t="s">
        <v>924</v>
      </c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</row>
    <row r="1169" spans="4:17" x14ac:dyDescent="0.25">
      <c r="D1169" s="42" t="s">
        <v>913</v>
      </c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</row>
    <row r="1170" spans="4:17" x14ac:dyDescent="0.25">
      <c r="D1170" s="42" t="s">
        <v>914</v>
      </c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</row>
    <row r="1171" spans="4:17" x14ac:dyDescent="0.25">
      <c r="D1171" s="32" t="s">
        <v>915</v>
      </c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</row>
    <row r="1172" spans="4:17" x14ac:dyDescent="0.25">
      <c r="D1172" s="42" t="s">
        <v>259</v>
      </c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</row>
    <row r="1173" spans="4:17" x14ac:dyDescent="0.25">
      <c r="D1173" s="42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</row>
    <row r="1174" spans="4:17" x14ac:dyDescent="0.25">
      <c r="D1174" s="42" t="s">
        <v>261</v>
      </c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</row>
    <row r="1175" spans="4:17" x14ac:dyDescent="0.25">
      <c r="D1175" s="42" t="s">
        <v>262</v>
      </c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</row>
    <row r="1176" spans="4:17" x14ac:dyDescent="0.25">
      <c r="D1176" s="42" t="s">
        <v>336</v>
      </c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</row>
    <row r="1178" spans="4:17" x14ac:dyDescent="0.25">
      <c r="D1178" s="1" t="s">
        <v>768</v>
      </c>
    </row>
    <row r="1276" spans="4:22" x14ac:dyDescent="0.25">
      <c r="D1276" s="41" t="s">
        <v>335</v>
      </c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</row>
    <row r="1277" spans="4:22" x14ac:dyDescent="0.25">
      <c r="D1277" s="41" t="s">
        <v>312</v>
      </c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</row>
    <row r="1278" spans="4:22" x14ac:dyDescent="0.25">
      <c r="D1278" s="41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</row>
    <row r="1279" spans="4:22" x14ac:dyDescent="0.25">
      <c r="D1279" s="41" t="s">
        <v>925</v>
      </c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</row>
    <row r="1280" spans="4:22" x14ac:dyDescent="0.25">
      <c r="D1280" s="41" t="s">
        <v>280</v>
      </c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</row>
    <row r="1281" spans="4:22" x14ac:dyDescent="0.25">
      <c r="D1281" s="41" t="s">
        <v>926</v>
      </c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</row>
    <row r="1282" spans="4:22" x14ac:dyDescent="0.25">
      <c r="D1282" s="41" t="s">
        <v>927</v>
      </c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</row>
    <row r="1283" spans="4:22" x14ac:dyDescent="0.25">
      <c r="D1283" s="41" t="s">
        <v>928</v>
      </c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</row>
    <row r="1284" spans="4:22" x14ac:dyDescent="0.25">
      <c r="D1284" s="41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</row>
    <row r="1285" spans="4:22" x14ac:dyDescent="0.25">
      <c r="D1285" s="41" t="s">
        <v>261</v>
      </c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</row>
    <row r="1286" spans="4:22" x14ac:dyDescent="0.25">
      <c r="D1286" s="41" t="s">
        <v>262</v>
      </c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</row>
    <row r="1287" spans="4:22" x14ac:dyDescent="0.25">
      <c r="D1287" s="41" t="s">
        <v>336</v>
      </c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</row>
    <row r="1289" spans="4:22" x14ac:dyDescent="0.25">
      <c r="D1289" s="1" t="s">
        <v>768</v>
      </c>
    </row>
    <row r="1332" spans="4:37" x14ac:dyDescent="0.25">
      <c r="D1332" s="4" t="s">
        <v>736</v>
      </c>
    </row>
    <row r="1334" spans="4:37" x14ac:dyDescent="0.25">
      <c r="D1334" s="41" t="s">
        <v>347</v>
      </c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</row>
    <row r="1335" spans="4:37" x14ac:dyDescent="0.25">
      <c r="D1335" s="41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</row>
    <row r="1336" spans="4:37" x14ac:dyDescent="0.25">
      <c r="D1336" s="41" t="s">
        <v>37</v>
      </c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</row>
    <row r="1337" spans="4:37" x14ac:dyDescent="0.25">
      <c r="D1337" s="41" t="s">
        <v>339</v>
      </c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</row>
    <row r="1338" spans="4:37" x14ac:dyDescent="0.25">
      <c r="D1338" s="41" t="s">
        <v>389</v>
      </c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</row>
    <row r="1339" spans="4:37" x14ac:dyDescent="0.25">
      <c r="D1339" s="41" t="s">
        <v>463</v>
      </c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</row>
    <row r="1340" spans="4:37" x14ac:dyDescent="0.25">
      <c r="D1340" s="41" t="s">
        <v>357</v>
      </c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</row>
    <row r="1341" spans="4:37" x14ac:dyDescent="0.25">
      <c r="D1341" s="41" t="s">
        <v>479</v>
      </c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</row>
    <row r="1342" spans="4:37" x14ac:dyDescent="0.25">
      <c r="D1342" s="41" t="s">
        <v>1158</v>
      </c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</row>
    <row r="1343" spans="4:37" x14ac:dyDescent="0.25">
      <c r="D1343" s="41" t="s">
        <v>1159</v>
      </c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</row>
    <row r="1344" spans="4:37" x14ac:dyDescent="0.25">
      <c r="D1344" s="41" t="s">
        <v>1160</v>
      </c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</row>
    <row r="1345" spans="4:37" x14ac:dyDescent="0.25">
      <c r="D1345" s="41" t="s">
        <v>1161</v>
      </c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</row>
    <row r="1346" spans="4:37" x14ac:dyDescent="0.25">
      <c r="D1346" s="41" t="s">
        <v>667</v>
      </c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</row>
    <row r="1347" spans="4:37" x14ac:dyDescent="0.25">
      <c r="D1347" s="41" t="s">
        <v>1162</v>
      </c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</row>
    <row r="1348" spans="4:37" x14ac:dyDescent="0.25">
      <c r="D1348" s="41" t="s">
        <v>384</v>
      </c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</row>
    <row r="1349" spans="4:37" x14ac:dyDescent="0.25">
      <c r="D1349" s="41" t="s">
        <v>543</v>
      </c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</row>
    <row r="1350" spans="4:37" x14ac:dyDescent="0.25">
      <c r="D1350" s="41" t="s">
        <v>668</v>
      </c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</row>
    <row r="1351" spans="4:37" x14ac:dyDescent="0.25">
      <c r="D1351" s="41" t="s">
        <v>350</v>
      </c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</row>
    <row r="1352" spans="4:37" x14ac:dyDescent="0.25">
      <c r="D1352" s="41" t="s">
        <v>669</v>
      </c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</row>
    <row r="1353" spans="4:37" x14ac:dyDescent="0.25">
      <c r="D1353" s="41" t="s">
        <v>464</v>
      </c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</row>
    <row r="1354" spans="4:37" x14ac:dyDescent="0.25">
      <c r="D1354" s="41" t="s">
        <v>465</v>
      </c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</row>
    <row r="1355" spans="4:37" x14ac:dyDescent="0.25">
      <c r="D1355" s="41" t="s">
        <v>466</v>
      </c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</row>
    <row r="1356" spans="4:37" x14ac:dyDescent="0.25">
      <c r="D1356" s="41" t="s">
        <v>495</v>
      </c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</row>
    <row r="1357" spans="4:37" x14ac:dyDescent="0.25">
      <c r="D1357" s="41" t="s">
        <v>907</v>
      </c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</row>
    <row r="1358" spans="4:37" x14ac:dyDescent="0.25">
      <c r="D1358" s="41" t="s">
        <v>276</v>
      </c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</row>
    <row r="1359" spans="4:37" x14ac:dyDescent="0.25">
      <c r="D1359" s="41" t="s">
        <v>1163</v>
      </c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</row>
    <row r="1360" spans="4:37" x14ac:dyDescent="0.25">
      <c r="D1360" s="41" t="s">
        <v>330</v>
      </c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</row>
    <row r="1361" spans="4:37" x14ac:dyDescent="0.25">
      <c r="D1361" s="41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</row>
    <row r="1362" spans="4:37" x14ac:dyDescent="0.25">
      <c r="D1362" s="41" t="s">
        <v>1164</v>
      </c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</row>
    <row r="1363" spans="4:37" x14ac:dyDescent="0.25">
      <c r="D1363" s="41" t="s">
        <v>339</v>
      </c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</row>
    <row r="1364" spans="4:37" x14ac:dyDescent="0.25">
      <c r="D1364" s="41" t="s">
        <v>388</v>
      </c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</row>
    <row r="1365" spans="4:37" x14ac:dyDescent="0.25">
      <c r="D1365" s="41" t="s">
        <v>33</v>
      </c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</row>
    <row r="1366" spans="4:37" x14ac:dyDescent="0.25">
      <c r="D1366" s="41" t="s">
        <v>428</v>
      </c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</row>
    <row r="1367" spans="4:37" x14ac:dyDescent="0.25">
      <c r="D1367" s="41" t="s">
        <v>369</v>
      </c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</row>
    <row r="1368" spans="4:37" x14ac:dyDescent="0.25">
      <c r="D1368" s="41" t="s">
        <v>480</v>
      </c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</row>
    <row r="1369" spans="4:37" x14ac:dyDescent="0.25">
      <c r="D1369" s="41" t="s">
        <v>1165</v>
      </c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</row>
    <row r="1370" spans="4:37" x14ac:dyDescent="0.25">
      <c r="D1370" s="41" t="s">
        <v>1166</v>
      </c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</row>
    <row r="1371" spans="4:37" x14ac:dyDescent="0.25">
      <c r="D1371" s="41" t="s">
        <v>1167</v>
      </c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</row>
    <row r="1372" spans="4:37" x14ac:dyDescent="0.25">
      <c r="D1372" s="41" t="s">
        <v>1168</v>
      </c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</row>
    <row r="1373" spans="4:37" x14ac:dyDescent="0.25">
      <c r="D1373" s="41" t="s">
        <v>661</v>
      </c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</row>
    <row r="1374" spans="4:37" x14ac:dyDescent="0.25">
      <c r="D1374" s="41" t="s">
        <v>695</v>
      </c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</row>
    <row r="1375" spans="4:37" x14ac:dyDescent="0.25">
      <c r="D1375" s="41" t="s">
        <v>696</v>
      </c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</row>
    <row r="1376" spans="4:37" x14ac:dyDescent="0.25">
      <c r="D1376" s="41" t="s">
        <v>697</v>
      </c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</row>
    <row r="1377" spans="4:37" x14ac:dyDescent="0.25">
      <c r="D1377" s="41" t="s">
        <v>384</v>
      </c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</row>
    <row r="1378" spans="4:37" x14ac:dyDescent="0.25">
      <c r="D1378" s="41" t="s">
        <v>257</v>
      </c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</row>
    <row r="1379" spans="4:37" x14ac:dyDescent="0.25">
      <c r="D1379" s="41" t="s">
        <v>575</v>
      </c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</row>
    <row r="1380" spans="4:37" x14ac:dyDescent="0.25">
      <c r="D1380" s="41" t="s">
        <v>277</v>
      </c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</row>
    <row r="1381" spans="4:37" x14ac:dyDescent="0.25">
      <c r="D1381" s="41" t="s">
        <v>576</v>
      </c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</row>
    <row r="1382" spans="4:37" x14ac:dyDescent="0.25">
      <c r="D1382" s="41" t="s">
        <v>333</v>
      </c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</row>
    <row r="1383" spans="4:37" x14ac:dyDescent="0.25">
      <c r="D1383" s="41" t="s">
        <v>577</v>
      </c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</row>
    <row r="1384" spans="4:37" x14ac:dyDescent="0.25">
      <c r="D1384" s="41" t="s">
        <v>337</v>
      </c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</row>
    <row r="1385" spans="4:37" x14ac:dyDescent="0.25">
      <c r="D1385" s="41" t="s">
        <v>662</v>
      </c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</row>
    <row r="1386" spans="4:37" x14ac:dyDescent="0.25">
      <c r="D1386" s="41" t="s">
        <v>663</v>
      </c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</row>
    <row r="1387" spans="4:37" x14ac:dyDescent="0.25">
      <c r="D1387" s="41" t="s">
        <v>496</v>
      </c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</row>
    <row r="1388" spans="4:37" x14ac:dyDescent="0.25">
      <c r="D1388" s="41" t="s">
        <v>907</v>
      </c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</row>
    <row r="1389" spans="4:37" x14ac:dyDescent="0.25">
      <c r="D1389" s="41" t="s">
        <v>276</v>
      </c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</row>
    <row r="1390" spans="4:37" x14ac:dyDescent="0.25">
      <c r="D1390" s="41" t="s">
        <v>1169</v>
      </c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</row>
    <row r="1391" spans="4:37" x14ac:dyDescent="0.25">
      <c r="D1391" s="41" t="s">
        <v>342</v>
      </c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</row>
    <row r="1392" spans="4:37" x14ac:dyDescent="0.25">
      <c r="D1392" s="41" t="s">
        <v>542</v>
      </c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</row>
    <row r="1393" spans="4:43" x14ac:dyDescent="0.25">
      <c r="D1393" s="41" t="s">
        <v>698</v>
      </c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</row>
    <row r="1394" spans="4:43" x14ac:dyDescent="0.25">
      <c r="D1394" s="41" t="s">
        <v>1170</v>
      </c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</row>
    <row r="1395" spans="4:43" x14ac:dyDescent="0.25">
      <c r="D1395" s="41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</row>
    <row r="1396" spans="4:43" x14ac:dyDescent="0.25">
      <c r="D1396" s="41" t="s">
        <v>1171</v>
      </c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</row>
    <row r="1398" spans="4:43" x14ac:dyDescent="0.25">
      <c r="D1398" s="41" t="s">
        <v>34</v>
      </c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T1398" s="4" t="s">
        <v>419</v>
      </c>
      <c r="U1398" s="4" t="s">
        <v>420</v>
      </c>
      <c r="V1398" s="4" t="s">
        <v>481</v>
      </c>
      <c r="W1398" s="4" t="s">
        <v>340</v>
      </c>
      <c r="X1398" s="4" t="s">
        <v>482</v>
      </c>
      <c r="Y1398" s="4" t="s">
        <v>483</v>
      </c>
      <c r="Z1398" s="4" t="s">
        <v>484</v>
      </c>
      <c r="AA1398" s="4" t="s">
        <v>485</v>
      </c>
      <c r="AB1398" s="4" t="s">
        <v>469</v>
      </c>
      <c r="AC1398" s="4" t="s">
        <v>486</v>
      </c>
      <c r="AD1398" s="4" t="s">
        <v>487</v>
      </c>
      <c r="AE1398" s="4" t="s">
        <v>488</v>
      </c>
      <c r="AF1398" s="4" t="s">
        <v>489</v>
      </c>
      <c r="AG1398" s="4" t="s">
        <v>490</v>
      </c>
      <c r="AH1398" s="4" t="s">
        <v>491</v>
      </c>
      <c r="AI1398" s="4" t="s">
        <v>468</v>
      </c>
      <c r="AJ1398" s="4" t="s">
        <v>467</v>
      </c>
      <c r="AK1398" s="4" t="s">
        <v>470</v>
      </c>
      <c r="AL1398" s="4" t="s">
        <v>471</v>
      </c>
      <c r="AM1398" s="4" t="s">
        <v>472</v>
      </c>
      <c r="AN1398" s="4" t="s">
        <v>427</v>
      </c>
      <c r="AO1398" s="4" t="s">
        <v>473</v>
      </c>
      <c r="AP1398" s="4" t="s">
        <v>492</v>
      </c>
      <c r="AQ1398" s="4" t="s">
        <v>474</v>
      </c>
    </row>
    <row r="1399" spans="4:43" x14ac:dyDescent="0.25">
      <c r="D1399" s="41" t="s">
        <v>418</v>
      </c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T1399" s="1">
        <v>70054</v>
      </c>
      <c r="U1399" s="1">
        <v>406623</v>
      </c>
      <c r="V1399" s="1" t="s">
        <v>1192</v>
      </c>
      <c r="W1399" s="1" t="s">
        <v>895</v>
      </c>
      <c r="X1399" s="1" t="s">
        <v>917</v>
      </c>
      <c r="Y1399" s="1" t="s">
        <v>563</v>
      </c>
      <c r="Z1399" s="1" t="s">
        <v>563</v>
      </c>
      <c r="AA1399" s="1" t="s">
        <v>918</v>
      </c>
      <c r="AB1399" s="71">
        <v>44988.555542557871</v>
      </c>
      <c r="AC1399" s="1">
        <v>33</v>
      </c>
      <c r="AD1399" s="1">
        <v>2</v>
      </c>
      <c r="AE1399" s="1">
        <v>186</v>
      </c>
      <c r="AF1399" s="1" t="s">
        <v>563</v>
      </c>
      <c r="AG1399" s="1" t="s">
        <v>563</v>
      </c>
      <c r="AH1399" s="1" t="s">
        <v>563</v>
      </c>
      <c r="AI1399" s="1" t="s">
        <v>563</v>
      </c>
      <c r="AJ1399" s="1" t="s">
        <v>563</v>
      </c>
      <c r="AK1399" s="1" t="s">
        <v>1193</v>
      </c>
      <c r="AL1399" s="71">
        <v>44988.555542557871</v>
      </c>
      <c r="AM1399" s="1" t="s">
        <v>493</v>
      </c>
      <c r="AN1399" s="1" t="s">
        <v>563</v>
      </c>
      <c r="AO1399" s="1" t="s">
        <v>563</v>
      </c>
      <c r="AP1399" s="1">
        <v>25</v>
      </c>
      <c r="AQ1399" s="1" t="s">
        <v>563</v>
      </c>
    </row>
    <row r="1400" spans="4:43" x14ac:dyDescent="0.25">
      <c r="D1400" s="41" t="s">
        <v>912</v>
      </c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T1400" s="1">
        <v>70055</v>
      </c>
      <c r="U1400" s="1">
        <v>406624</v>
      </c>
      <c r="V1400" s="1" t="s">
        <v>1194</v>
      </c>
      <c r="W1400" s="1" t="s">
        <v>895</v>
      </c>
      <c r="X1400" s="1" t="s">
        <v>917</v>
      </c>
      <c r="Y1400" s="1" t="s">
        <v>563</v>
      </c>
      <c r="Z1400" s="1" t="s">
        <v>563</v>
      </c>
      <c r="AA1400" s="1" t="s">
        <v>918</v>
      </c>
      <c r="AB1400" s="71">
        <v>44988.555544363429</v>
      </c>
      <c r="AC1400" s="1">
        <v>33</v>
      </c>
      <c r="AD1400" s="1">
        <v>2</v>
      </c>
      <c r="AE1400" s="1">
        <v>186</v>
      </c>
      <c r="AF1400" s="1" t="s">
        <v>563</v>
      </c>
      <c r="AG1400" s="1" t="s">
        <v>563</v>
      </c>
      <c r="AH1400" s="1" t="s">
        <v>563</v>
      </c>
      <c r="AI1400" s="1" t="s">
        <v>563</v>
      </c>
      <c r="AJ1400" s="1" t="s">
        <v>563</v>
      </c>
      <c r="AK1400" s="1" t="s">
        <v>1195</v>
      </c>
      <c r="AL1400" s="71">
        <v>44988.555544363429</v>
      </c>
      <c r="AM1400" s="1" t="s">
        <v>493</v>
      </c>
      <c r="AN1400" s="1" t="s">
        <v>563</v>
      </c>
      <c r="AO1400" s="1" t="s">
        <v>563</v>
      </c>
      <c r="AP1400" s="1">
        <v>25</v>
      </c>
      <c r="AQ1400" s="1" t="s">
        <v>563</v>
      </c>
    </row>
    <row r="1401" spans="4:43" x14ac:dyDescent="0.25">
      <c r="D1401" s="41" t="s">
        <v>1172</v>
      </c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T1401" s="1">
        <v>70056</v>
      </c>
      <c r="U1401" s="1">
        <v>369723</v>
      </c>
      <c r="V1401" s="1" t="s">
        <v>1196</v>
      </c>
      <c r="W1401" s="1" t="s">
        <v>895</v>
      </c>
      <c r="X1401" s="1" t="s">
        <v>917</v>
      </c>
      <c r="Y1401" s="1" t="s">
        <v>563</v>
      </c>
      <c r="Z1401" s="1" t="s">
        <v>563</v>
      </c>
      <c r="AA1401" s="1" t="s">
        <v>918</v>
      </c>
      <c r="AB1401" s="71">
        <v>44988.555546261574</v>
      </c>
      <c r="AC1401" s="1">
        <v>33</v>
      </c>
      <c r="AD1401" s="1">
        <v>2</v>
      </c>
      <c r="AE1401" s="1">
        <v>186</v>
      </c>
      <c r="AF1401" s="1" t="s">
        <v>563</v>
      </c>
      <c r="AG1401" s="1" t="s">
        <v>563</v>
      </c>
      <c r="AH1401" s="1" t="s">
        <v>563</v>
      </c>
      <c r="AI1401" s="1" t="s">
        <v>563</v>
      </c>
      <c r="AJ1401" s="1" t="s">
        <v>563</v>
      </c>
      <c r="AK1401" s="1" t="s">
        <v>1197</v>
      </c>
      <c r="AL1401" s="71">
        <v>44988.555546261574</v>
      </c>
      <c r="AM1401" s="1" t="s">
        <v>493</v>
      </c>
      <c r="AN1401" s="1" t="s">
        <v>563</v>
      </c>
      <c r="AO1401" s="1" t="s">
        <v>563</v>
      </c>
      <c r="AP1401" s="1">
        <v>25</v>
      </c>
      <c r="AQ1401" s="1" t="s">
        <v>563</v>
      </c>
    </row>
    <row r="1402" spans="4:43" x14ac:dyDescent="0.25">
      <c r="D1402" s="41" t="s">
        <v>1173</v>
      </c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T1402" s="1">
        <v>70057</v>
      </c>
      <c r="U1402" s="1">
        <v>368715</v>
      </c>
      <c r="V1402" s="1" t="s">
        <v>1198</v>
      </c>
      <c r="W1402" s="1" t="s">
        <v>895</v>
      </c>
      <c r="X1402" s="1" t="s">
        <v>917</v>
      </c>
      <c r="Y1402" s="1" t="s">
        <v>563</v>
      </c>
      <c r="Z1402" s="1" t="s">
        <v>563</v>
      </c>
      <c r="AA1402" s="1" t="s">
        <v>918</v>
      </c>
      <c r="AB1402" s="71">
        <v>44988.555548298609</v>
      </c>
      <c r="AC1402" s="1">
        <v>33</v>
      </c>
      <c r="AD1402" s="1">
        <v>2</v>
      </c>
      <c r="AE1402" s="1">
        <v>186</v>
      </c>
      <c r="AF1402" s="1" t="s">
        <v>563</v>
      </c>
      <c r="AG1402" s="1" t="s">
        <v>563</v>
      </c>
      <c r="AH1402" s="1" t="s">
        <v>563</v>
      </c>
      <c r="AI1402" s="1" t="s">
        <v>563</v>
      </c>
      <c r="AJ1402" s="1" t="s">
        <v>563</v>
      </c>
      <c r="AK1402" s="1" t="s">
        <v>1199</v>
      </c>
      <c r="AL1402" s="71">
        <v>44988.555548298609</v>
      </c>
      <c r="AM1402" s="1" t="s">
        <v>493</v>
      </c>
      <c r="AN1402" s="1" t="s">
        <v>563</v>
      </c>
      <c r="AO1402" s="1" t="s">
        <v>563</v>
      </c>
      <c r="AP1402" s="1">
        <v>25</v>
      </c>
      <c r="AQ1402" s="1" t="s">
        <v>563</v>
      </c>
    </row>
    <row r="1403" spans="4:43" x14ac:dyDescent="0.25">
      <c r="D1403" s="41" t="s">
        <v>1174</v>
      </c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T1403" s="1">
        <v>70058</v>
      </c>
      <c r="U1403" s="1">
        <v>368642</v>
      </c>
      <c r="V1403" s="1" t="s">
        <v>1200</v>
      </c>
      <c r="W1403" s="1" t="s">
        <v>895</v>
      </c>
      <c r="X1403" s="1" t="s">
        <v>917</v>
      </c>
      <c r="Y1403" s="1" t="s">
        <v>563</v>
      </c>
      <c r="Z1403" s="1" t="s">
        <v>563</v>
      </c>
      <c r="AA1403" s="1" t="s">
        <v>918</v>
      </c>
      <c r="AB1403" s="71">
        <v>44988.555549965276</v>
      </c>
      <c r="AC1403" s="1">
        <v>33</v>
      </c>
      <c r="AD1403" s="1">
        <v>2</v>
      </c>
      <c r="AE1403" s="1">
        <v>186</v>
      </c>
      <c r="AF1403" s="1" t="s">
        <v>563</v>
      </c>
      <c r="AG1403" s="1" t="s">
        <v>563</v>
      </c>
      <c r="AH1403" s="1" t="s">
        <v>563</v>
      </c>
      <c r="AI1403" s="1" t="s">
        <v>563</v>
      </c>
      <c r="AJ1403" s="1" t="s">
        <v>563</v>
      </c>
      <c r="AK1403" s="1" t="s">
        <v>1201</v>
      </c>
      <c r="AL1403" s="71">
        <v>44988.555549965276</v>
      </c>
      <c r="AM1403" s="1" t="s">
        <v>493</v>
      </c>
      <c r="AN1403" s="1" t="s">
        <v>563</v>
      </c>
      <c r="AO1403" s="1" t="s">
        <v>563</v>
      </c>
      <c r="AP1403" s="1">
        <v>25</v>
      </c>
      <c r="AQ1403" s="1" t="s">
        <v>563</v>
      </c>
    </row>
    <row r="1404" spans="4:43" x14ac:dyDescent="0.25">
      <c r="D1404" s="41" t="s">
        <v>1175</v>
      </c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T1404" s="1">
        <v>70059</v>
      </c>
      <c r="U1404" s="1">
        <v>368775</v>
      </c>
      <c r="V1404" s="1" t="s">
        <v>1202</v>
      </c>
      <c r="W1404" s="1" t="s">
        <v>895</v>
      </c>
      <c r="X1404" s="1" t="s">
        <v>917</v>
      </c>
      <c r="Y1404" s="1" t="s">
        <v>563</v>
      </c>
      <c r="Z1404" s="1" t="s">
        <v>563</v>
      </c>
      <c r="AA1404" s="1" t="s">
        <v>918</v>
      </c>
      <c r="AB1404" s="71">
        <v>44988.555551817131</v>
      </c>
      <c r="AC1404" s="1">
        <v>33</v>
      </c>
      <c r="AD1404" s="1">
        <v>2</v>
      </c>
      <c r="AE1404" s="1">
        <v>186</v>
      </c>
      <c r="AF1404" s="1" t="s">
        <v>563</v>
      </c>
      <c r="AG1404" s="1" t="s">
        <v>563</v>
      </c>
      <c r="AH1404" s="1" t="s">
        <v>563</v>
      </c>
      <c r="AI1404" s="1" t="s">
        <v>563</v>
      </c>
      <c r="AJ1404" s="1" t="s">
        <v>563</v>
      </c>
      <c r="AK1404" s="1" t="s">
        <v>1203</v>
      </c>
      <c r="AL1404" s="71">
        <v>44988.555551817131</v>
      </c>
      <c r="AM1404" s="1" t="s">
        <v>493</v>
      </c>
      <c r="AN1404" s="1" t="s">
        <v>563</v>
      </c>
      <c r="AO1404" s="1" t="s">
        <v>563</v>
      </c>
      <c r="AP1404" s="1">
        <v>25</v>
      </c>
      <c r="AQ1404" s="1" t="s">
        <v>563</v>
      </c>
    </row>
    <row r="1405" spans="4:43" x14ac:dyDescent="0.25">
      <c r="D1405" s="41" t="s">
        <v>1176</v>
      </c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T1405" s="1">
        <v>70060</v>
      </c>
      <c r="U1405" s="1">
        <v>371472</v>
      </c>
      <c r="V1405" s="1" t="s">
        <v>1204</v>
      </c>
      <c r="W1405" s="1" t="s">
        <v>895</v>
      </c>
      <c r="X1405" s="1" t="s">
        <v>917</v>
      </c>
      <c r="Y1405" s="1" t="s">
        <v>563</v>
      </c>
      <c r="Z1405" s="1" t="s">
        <v>563</v>
      </c>
      <c r="AA1405" s="1" t="s">
        <v>918</v>
      </c>
      <c r="AB1405" s="71">
        <v>44988.55555355324</v>
      </c>
      <c r="AC1405" s="1">
        <v>33</v>
      </c>
      <c r="AD1405" s="1">
        <v>2</v>
      </c>
      <c r="AE1405" s="1">
        <v>186</v>
      </c>
      <c r="AF1405" s="1" t="s">
        <v>563</v>
      </c>
      <c r="AG1405" s="1" t="s">
        <v>563</v>
      </c>
      <c r="AH1405" s="1" t="s">
        <v>563</v>
      </c>
      <c r="AI1405" s="1" t="s">
        <v>563</v>
      </c>
      <c r="AJ1405" s="1" t="s">
        <v>563</v>
      </c>
      <c r="AK1405" s="1" t="s">
        <v>1205</v>
      </c>
      <c r="AL1405" s="71">
        <v>44988.55555355324</v>
      </c>
      <c r="AM1405" s="1" t="s">
        <v>493</v>
      </c>
      <c r="AN1405" s="1" t="s">
        <v>563</v>
      </c>
      <c r="AO1405" s="1" t="s">
        <v>563</v>
      </c>
      <c r="AP1405" s="1">
        <v>25</v>
      </c>
      <c r="AQ1405" s="1" t="s">
        <v>563</v>
      </c>
    </row>
    <row r="1406" spans="4:43" x14ac:dyDescent="0.25">
      <c r="D1406" s="41" t="s">
        <v>1177</v>
      </c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T1406" s="1">
        <v>70530</v>
      </c>
      <c r="U1406" s="1">
        <v>368393</v>
      </c>
      <c r="V1406" s="1" t="s">
        <v>1206</v>
      </c>
      <c r="W1406" s="1" t="s">
        <v>895</v>
      </c>
      <c r="X1406" s="1" t="s">
        <v>917</v>
      </c>
      <c r="Y1406" s="1" t="s">
        <v>563</v>
      </c>
      <c r="Z1406" s="1" t="s">
        <v>563</v>
      </c>
      <c r="AA1406" s="1" t="s">
        <v>918</v>
      </c>
      <c r="AB1406" s="71">
        <v>44995.62007503472</v>
      </c>
      <c r="AC1406" s="1">
        <v>33</v>
      </c>
      <c r="AD1406" s="1">
        <v>2</v>
      </c>
      <c r="AE1406" s="1">
        <v>186</v>
      </c>
      <c r="AF1406" s="1" t="s">
        <v>563</v>
      </c>
      <c r="AG1406" s="1" t="s">
        <v>563</v>
      </c>
      <c r="AH1406" s="1" t="s">
        <v>563</v>
      </c>
      <c r="AI1406" s="1" t="s">
        <v>563</v>
      </c>
      <c r="AJ1406" s="1" t="s">
        <v>563</v>
      </c>
      <c r="AK1406" s="1" t="s">
        <v>1207</v>
      </c>
      <c r="AL1406" s="71">
        <v>44995.62007503472</v>
      </c>
      <c r="AM1406" s="1" t="s">
        <v>493</v>
      </c>
      <c r="AN1406" s="1" t="s">
        <v>563</v>
      </c>
      <c r="AO1406" s="1" t="s">
        <v>563</v>
      </c>
      <c r="AP1406" s="1">
        <v>23</v>
      </c>
      <c r="AQ1406" s="1" t="s">
        <v>563</v>
      </c>
    </row>
    <row r="1407" spans="4:43" x14ac:dyDescent="0.25">
      <c r="D1407" s="41" t="s">
        <v>1178</v>
      </c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T1407" s="1">
        <v>70531</v>
      </c>
      <c r="U1407" s="1">
        <v>368437</v>
      </c>
      <c r="V1407" s="1" t="s">
        <v>1208</v>
      </c>
      <c r="W1407" s="1" t="s">
        <v>895</v>
      </c>
      <c r="X1407" s="1" t="s">
        <v>917</v>
      </c>
      <c r="Y1407" s="1" t="s">
        <v>563</v>
      </c>
      <c r="Z1407" s="1" t="s">
        <v>563</v>
      </c>
      <c r="AA1407" s="1" t="s">
        <v>918</v>
      </c>
      <c r="AB1407" s="71">
        <v>44995.620076736108</v>
      </c>
      <c r="AC1407" s="1">
        <v>33</v>
      </c>
      <c r="AD1407" s="1">
        <v>2</v>
      </c>
      <c r="AE1407" s="1">
        <v>186</v>
      </c>
      <c r="AF1407" s="1" t="s">
        <v>563</v>
      </c>
      <c r="AG1407" s="1" t="s">
        <v>563</v>
      </c>
      <c r="AH1407" s="1" t="s">
        <v>563</v>
      </c>
      <c r="AI1407" s="1" t="s">
        <v>563</v>
      </c>
      <c r="AJ1407" s="1" t="s">
        <v>563</v>
      </c>
      <c r="AK1407" s="1" t="s">
        <v>1209</v>
      </c>
      <c r="AL1407" s="71">
        <v>44995.620076736108</v>
      </c>
      <c r="AM1407" s="1" t="s">
        <v>493</v>
      </c>
      <c r="AN1407" s="1" t="s">
        <v>563</v>
      </c>
      <c r="AO1407" s="1" t="s">
        <v>563</v>
      </c>
      <c r="AP1407" s="1">
        <v>22</v>
      </c>
      <c r="AQ1407" s="1" t="s">
        <v>563</v>
      </c>
    </row>
    <row r="1408" spans="4:43" x14ac:dyDescent="0.25">
      <c r="D1408" s="41" t="s">
        <v>1179</v>
      </c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</row>
    <row r="1409" spans="4:53" x14ac:dyDescent="0.25">
      <c r="D1409" s="33" t="s">
        <v>1190</v>
      </c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</row>
    <row r="1410" spans="4:53" x14ac:dyDescent="0.25">
      <c r="D1410" s="41" t="s">
        <v>259</v>
      </c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</row>
    <row r="1412" spans="4:53" x14ac:dyDescent="0.25">
      <c r="D1412" s="41" t="s">
        <v>34</v>
      </c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T1412" s="4" t="s">
        <v>420</v>
      </c>
      <c r="U1412" s="4" t="s">
        <v>1106</v>
      </c>
      <c r="V1412" s="4" t="s">
        <v>1107</v>
      </c>
      <c r="W1412" s="4" t="s">
        <v>1108</v>
      </c>
      <c r="X1412" s="4" t="s">
        <v>1109</v>
      </c>
      <c r="Y1412" s="4" t="s">
        <v>1110</v>
      </c>
      <c r="Z1412" s="4" t="s">
        <v>1111</v>
      </c>
      <c r="AA1412" s="4" t="s">
        <v>1112</v>
      </c>
      <c r="AB1412" s="4" t="s">
        <v>1113</v>
      </c>
      <c r="AC1412" s="4" t="s">
        <v>1114</v>
      </c>
      <c r="AD1412" s="4" t="s">
        <v>1115</v>
      </c>
      <c r="AE1412" s="4" t="s">
        <v>1116</v>
      </c>
      <c r="AF1412" s="4" t="s">
        <v>1117</v>
      </c>
      <c r="AG1412" s="4" t="s">
        <v>1118</v>
      </c>
      <c r="AH1412" s="4" t="s">
        <v>1119</v>
      </c>
      <c r="AI1412" s="4" t="s">
        <v>1120</v>
      </c>
      <c r="AJ1412" s="4" t="s">
        <v>467</v>
      </c>
      <c r="AK1412" s="4" t="s">
        <v>468</v>
      </c>
      <c r="AL1412" s="4" t="s">
        <v>1121</v>
      </c>
      <c r="AM1412" s="4" t="s">
        <v>1122</v>
      </c>
      <c r="AN1412" s="4" t="s">
        <v>1123</v>
      </c>
      <c r="AO1412" s="4" t="s">
        <v>1124</v>
      </c>
      <c r="AP1412" s="4" t="s">
        <v>1125</v>
      </c>
      <c r="AQ1412" s="4" t="s">
        <v>469</v>
      </c>
      <c r="AR1412" s="4" t="s">
        <v>762</v>
      </c>
      <c r="AS1412" s="4" t="s">
        <v>578</v>
      </c>
      <c r="AT1412" s="4" t="s">
        <v>470</v>
      </c>
      <c r="AU1412" s="4" t="s">
        <v>471</v>
      </c>
      <c r="AV1412" s="4" t="s">
        <v>472</v>
      </c>
      <c r="AW1412" s="4" t="s">
        <v>427</v>
      </c>
      <c r="AX1412" s="4" t="s">
        <v>473</v>
      </c>
      <c r="AY1412" s="4" t="s">
        <v>1126</v>
      </c>
      <c r="AZ1412" s="4" t="s">
        <v>1127</v>
      </c>
      <c r="BA1412" s="4" t="s">
        <v>474</v>
      </c>
    </row>
    <row r="1413" spans="4:53" x14ac:dyDescent="0.25">
      <c r="D1413" s="41" t="s">
        <v>1180</v>
      </c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T1413" s="1">
        <v>368393</v>
      </c>
      <c r="U1413" s="1">
        <v>2935</v>
      </c>
      <c r="V1413" s="71">
        <v>45060</v>
      </c>
      <c r="W1413" s="1">
        <v>18000000</v>
      </c>
      <c r="X1413" s="1">
        <v>19440000</v>
      </c>
      <c r="Y1413" s="1">
        <v>0</v>
      </c>
      <c r="Z1413" s="1">
        <v>0</v>
      </c>
      <c r="AA1413" s="1">
        <v>0</v>
      </c>
      <c r="AB1413" s="1">
        <v>0</v>
      </c>
      <c r="AC1413" s="1" t="s">
        <v>563</v>
      </c>
      <c r="AD1413" s="1">
        <v>1980000</v>
      </c>
      <c r="AE1413" s="1">
        <v>1</v>
      </c>
      <c r="AF1413" s="1">
        <v>360000</v>
      </c>
      <c r="AG1413" s="1">
        <v>0</v>
      </c>
      <c r="AH1413" s="1" t="s">
        <v>563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 t="s">
        <v>563</v>
      </c>
      <c r="AP1413" s="1" t="s">
        <v>563</v>
      </c>
      <c r="AQ1413" s="71">
        <v>44995.62007503472</v>
      </c>
      <c r="AR1413" s="71">
        <v>44956</v>
      </c>
      <c r="AS1413" s="71">
        <v>44985</v>
      </c>
      <c r="AT1413" s="1" t="s">
        <v>1210</v>
      </c>
      <c r="AU1413" s="71">
        <v>44746</v>
      </c>
      <c r="AV1413" s="1" t="s">
        <v>424</v>
      </c>
      <c r="AW1413" s="71">
        <v>45000.649320567129</v>
      </c>
      <c r="AX1413" s="1">
        <v>0</v>
      </c>
      <c r="AY1413" s="1">
        <v>0</v>
      </c>
      <c r="AZ1413" s="1">
        <v>0</v>
      </c>
      <c r="BA1413" s="1" t="s">
        <v>563</v>
      </c>
    </row>
    <row r="1414" spans="4:53" x14ac:dyDescent="0.25">
      <c r="D1414" s="41" t="s">
        <v>1181</v>
      </c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T1414" s="1">
        <v>368437</v>
      </c>
      <c r="U1414" s="1">
        <v>2997</v>
      </c>
      <c r="V1414" s="71">
        <v>45060</v>
      </c>
      <c r="W1414" s="1">
        <v>6800000</v>
      </c>
      <c r="X1414" s="1">
        <v>7344000</v>
      </c>
      <c r="Y1414" s="1">
        <v>0</v>
      </c>
      <c r="Z1414" s="1">
        <v>0</v>
      </c>
      <c r="AA1414" s="1">
        <v>0</v>
      </c>
      <c r="AB1414" s="1">
        <v>0</v>
      </c>
      <c r="AC1414" s="1" t="s">
        <v>563</v>
      </c>
      <c r="AD1414" s="1">
        <v>748000</v>
      </c>
      <c r="AE1414" s="1">
        <v>1</v>
      </c>
      <c r="AF1414" s="1">
        <v>136000</v>
      </c>
      <c r="AG1414" s="1">
        <v>0</v>
      </c>
      <c r="AH1414" s="1" t="s">
        <v>563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 t="s">
        <v>563</v>
      </c>
      <c r="AP1414" s="1" t="s">
        <v>563</v>
      </c>
      <c r="AQ1414" s="71">
        <v>44995.620076736108</v>
      </c>
      <c r="AR1414" s="71">
        <v>44956</v>
      </c>
      <c r="AS1414" s="71">
        <v>44985</v>
      </c>
      <c r="AT1414" s="1" t="s">
        <v>1211</v>
      </c>
      <c r="AU1414" s="71">
        <v>44746</v>
      </c>
      <c r="AV1414" s="1" t="s">
        <v>424</v>
      </c>
      <c r="AW1414" s="71">
        <v>45000.691004629633</v>
      </c>
      <c r="AX1414" s="1">
        <v>0</v>
      </c>
      <c r="AY1414" s="1">
        <v>0</v>
      </c>
      <c r="AZ1414" s="1">
        <v>0</v>
      </c>
      <c r="BA1414" s="1" t="s">
        <v>563</v>
      </c>
    </row>
    <row r="1415" spans="4:53" x14ac:dyDescent="0.25">
      <c r="D1415" s="41" t="s">
        <v>1182</v>
      </c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T1415" s="1">
        <v>368642</v>
      </c>
      <c r="U1415" s="1">
        <v>3983</v>
      </c>
      <c r="V1415" s="71">
        <v>45135</v>
      </c>
      <c r="W1415" s="1">
        <v>9571429</v>
      </c>
      <c r="X1415" s="1">
        <v>10432857</v>
      </c>
      <c r="Y1415" s="1">
        <v>0</v>
      </c>
      <c r="Z1415" s="1">
        <v>0</v>
      </c>
      <c r="AA1415" s="1">
        <v>0</v>
      </c>
      <c r="AB1415" s="1">
        <v>0</v>
      </c>
      <c r="AC1415" s="1" t="s">
        <v>563</v>
      </c>
      <c r="AD1415" s="1">
        <v>1052857</v>
      </c>
      <c r="AE1415" s="1">
        <v>1</v>
      </c>
      <c r="AF1415" s="1">
        <v>191429</v>
      </c>
      <c r="AG1415" s="1">
        <v>0</v>
      </c>
      <c r="AH1415" s="1" t="s">
        <v>563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 t="s">
        <v>563</v>
      </c>
      <c r="AP1415" s="1" t="s">
        <v>563</v>
      </c>
      <c r="AQ1415" s="71">
        <v>44988.555549965276</v>
      </c>
      <c r="AR1415" s="71">
        <v>44958</v>
      </c>
      <c r="AS1415" s="71">
        <v>45060</v>
      </c>
      <c r="AT1415" s="1" t="s">
        <v>1212</v>
      </c>
      <c r="AU1415" s="71">
        <v>44746</v>
      </c>
      <c r="AV1415" s="1" t="s">
        <v>424</v>
      </c>
      <c r="AW1415" s="71">
        <v>44988.503523530089</v>
      </c>
      <c r="AX1415" s="1">
        <v>0</v>
      </c>
      <c r="AY1415" s="1">
        <v>0</v>
      </c>
      <c r="AZ1415" s="1">
        <v>0</v>
      </c>
      <c r="BA1415" s="1" t="s">
        <v>563</v>
      </c>
    </row>
    <row r="1416" spans="4:53" x14ac:dyDescent="0.25">
      <c r="D1416" s="41" t="s">
        <v>1183</v>
      </c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T1416" s="1">
        <v>368715</v>
      </c>
      <c r="U1416" s="1">
        <v>3384</v>
      </c>
      <c r="V1416" s="71">
        <v>45135</v>
      </c>
      <c r="W1416" s="1">
        <v>3071429</v>
      </c>
      <c r="X1416" s="1">
        <v>3347857</v>
      </c>
      <c r="Y1416" s="1">
        <v>0</v>
      </c>
      <c r="Z1416" s="1">
        <v>0</v>
      </c>
      <c r="AA1416" s="1">
        <v>0</v>
      </c>
      <c r="AB1416" s="1">
        <v>0</v>
      </c>
      <c r="AC1416" s="1" t="s">
        <v>563</v>
      </c>
      <c r="AD1416" s="1">
        <v>337857</v>
      </c>
      <c r="AE1416" s="1">
        <v>1</v>
      </c>
      <c r="AF1416" s="1">
        <v>61429</v>
      </c>
      <c r="AG1416" s="1">
        <v>0</v>
      </c>
      <c r="AH1416" s="1" t="s">
        <v>563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 t="s">
        <v>563</v>
      </c>
      <c r="AP1416" s="1" t="s">
        <v>563</v>
      </c>
      <c r="AQ1416" s="71">
        <v>44988.555548298609</v>
      </c>
      <c r="AR1416" s="71">
        <v>44958</v>
      </c>
      <c r="AS1416" s="71">
        <v>45060</v>
      </c>
      <c r="AT1416" s="1" t="s">
        <v>1213</v>
      </c>
      <c r="AU1416" s="71">
        <v>44746</v>
      </c>
      <c r="AV1416" s="1" t="s">
        <v>424</v>
      </c>
      <c r="AW1416" s="71">
        <v>44988.503528900466</v>
      </c>
      <c r="AX1416" s="1">
        <v>0</v>
      </c>
      <c r="AY1416" s="1">
        <v>0</v>
      </c>
      <c r="AZ1416" s="1">
        <v>0</v>
      </c>
      <c r="BA1416" s="1" t="s">
        <v>563</v>
      </c>
    </row>
    <row r="1417" spans="4:53" x14ac:dyDescent="0.25">
      <c r="D1417" s="41" t="s">
        <v>1184</v>
      </c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T1417" s="1">
        <v>368775</v>
      </c>
      <c r="U1417" s="1">
        <v>3869</v>
      </c>
      <c r="V1417" s="71">
        <v>45135</v>
      </c>
      <c r="W1417" s="1">
        <v>4857143</v>
      </c>
      <c r="X1417" s="1">
        <v>5294285</v>
      </c>
      <c r="Y1417" s="1">
        <v>0</v>
      </c>
      <c r="Z1417" s="1">
        <v>0</v>
      </c>
      <c r="AA1417" s="1">
        <v>0</v>
      </c>
      <c r="AB1417" s="1">
        <v>0</v>
      </c>
      <c r="AC1417" s="1" t="s">
        <v>563</v>
      </c>
      <c r="AD1417" s="1">
        <v>534285</v>
      </c>
      <c r="AE1417" s="1">
        <v>1</v>
      </c>
      <c r="AF1417" s="1">
        <v>97143</v>
      </c>
      <c r="AG1417" s="1">
        <v>0</v>
      </c>
      <c r="AH1417" s="1" t="s">
        <v>563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 t="s">
        <v>563</v>
      </c>
      <c r="AP1417" s="1" t="s">
        <v>563</v>
      </c>
      <c r="AQ1417" s="71">
        <v>44988.555551817131</v>
      </c>
      <c r="AR1417" s="71">
        <v>44958</v>
      </c>
      <c r="AS1417" s="71">
        <v>45060</v>
      </c>
      <c r="AT1417" s="1" t="s">
        <v>1214</v>
      </c>
      <c r="AU1417" s="71">
        <v>44746</v>
      </c>
      <c r="AV1417" s="1" t="s">
        <v>424</v>
      </c>
      <c r="AW1417" s="71">
        <v>44988.503535914351</v>
      </c>
      <c r="AX1417" s="1">
        <v>0</v>
      </c>
      <c r="AY1417" s="1">
        <v>0</v>
      </c>
      <c r="AZ1417" s="1">
        <v>0</v>
      </c>
      <c r="BA1417" s="1" t="s">
        <v>563</v>
      </c>
    </row>
    <row r="1418" spans="4:53" x14ac:dyDescent="0.25">
      <c r="D1418" s="41" t="s">
        <v>1185</v>
      </c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T1418" s="1">
        <v>369723</v>
      </c>
      <c r="U1418" s="1">
        <v>2953</v>
      </c>
      <c r="V1418" s="71">
        <v>45135</v>
      </c>
      <c r="W1418" s="1">
        <v>8092857</v>
      </c>
      <c r="X1418" s="1">
        <v>8821214</v>
      </c>
      <c r="Y1418" s="1">
        <v>0</v>
      </c>
      <c r="Z1418" s="1">
        <v>0</v>
      </c>
      <c r="AA1418" s="1">
        <v>0</v>
      </c>
      <c r="AB1418" s="1">
        <v>0</v>
      </c>
      <c r="AC1418" s="1" t="s">
        <v>563</v>
      </c>
      <c r="AD1418" s="1">
        <v>890214</v>
      </c>
      <c r="AE1418" s="1">
        <v>1</v>
      </c>
      <c r="AF1418" s="1">
        <v>161857</v>
      </c>
      <c r="AG1418" s="1">
        <v>0</v>
      </c>
      <c r="AH1418" s="1" t="s">
        <v>563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 t="s">
        <v>563</v>
      </c>
      <c r="AP1418" s="1" t="s">
        <v>563</v>
      </c>
      <c r="AQ1418" s="71">
        <v>44988.555546261574</v>
      </c>
      <c r="AR1418" s="71">
        <v>44958</v>
      </c>
      <c r="AS1418" s="71">
        <v>45060</v>
      </c>
      <c r="AT1418" s="1" t="s">
        <v>1215</v>
      </c>
      <c r="AU1418" s="71">
        <v>44746</v>
      </c>
      <c r="AV1418" s="1" t="s">
        <v>424</v>
      </c>
      <c r="AW1418" s="71">
        <v>44988.503542048609</v>
      </c>
      <c r="AX1418" s="1">
        <v>0</v>
      </c>
      <c r="AY1418" s="1">
        <v>0</v>
      </c>
      <c r="AZ1418" s="1">
        <v>0</v>
      </c>
      <c r="BA1418" s="1" t="s">
        <v>563</v>
      </c>
    </row>
    <row r="1419" spans="4:53" x14ac:dyDescent="0.25">
      <c r="D1419" s="41" t="s">
        <v>1186</v>
      </c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T1419" s="1">
        <v>371472</v>
      </c>
      <c r="U1419" s="1">
        <v>3948</v>
      </c>
      <c r="V1419" s="71">
        <v>45135</v>
      </c>
      <c r="W1419" s="1">
        <v>3714286</v>
      </c>
      <c r="X1419" s="1">
        <v>4048571</v>
      </c>
      <c r="Y1419" s="1">
        <v>0</v>
      </c>
      <c r="Z1419" s="1">
        <v>0</v>
      </c>
      <c r="AA1419" s="1">
        <v>0</v>
      </c>
      <c r="AB1419" s="1">
        <v>0</v>
      </c>
      <c r="AC1419" s="1" t="s">
        <v>563</v>
      </c>
      <c r="AD1419" s="1">
        <v>408571</v>
      </c>
      <c r="AE1419" s="1">
        <v>1</v>
      </c>
      <c r="AF1419" s="1">
        <v>74286</v>
      </c>
      <c r="AG1419" s="1">
        <v>0</v>
      </c>
      <c r="AH1419" s="1" t="s">
        <v>563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 t="s">
        <v>563</v>
      </c>
      <c r="AP1419" s="1" t="s">
        <v>563</v>
      </c>
      <c r="AQ1419" s="71">
        <v>44988.55555355324</v>
      </c>
      <c r="AR1419" s="71">
        <v>44958</v>
      </c>
      <c r="AS1419" s="71">
        <v>45060</v>
      </c>
      <c r="AT1419" s="1" t="s">
        <v>1216</v>
      </c>
      <c r="AU1419" s="71">
        <v>44746</v>
      </c>
      <c r="AV1419" s="1" t="s">
        <v>424</v>
      </c>
      <c r="AW1419" s="71">
        <v>44988.503538923615</v>
      </c>
      <c r="AX1419" s="1">
        <v>0</v>
      </c>
      <c r="AY1419" s="1">
        <v>0</v>
      </c>
      <c r="AZ1419" s="1">
        <v>0</v>
      </c>
      <c r="BA1419" s="1" t="s">
        <v>563</v>
      </c>
    </row>
    <row r="1420" spans="4:53" x14ac:dyDescent="0.25">
      <c r="D1420" s="41" t="s">
        <v>1187</v>
      </c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T1420" s="1">
        <v>406623</v>
      </c>
      <c r="U1420" s="1">
        <v>2814</v>
      </c>
      <c r="V1420" s="71">
        <v>45135</v>
      </c>
      <c r="W1420" s="1">
        <v>8250000</v>
      </c>
      <c r="X1420" s="1">
        <v>8992500</v>
      </c>
      <c r="Y1420" s="1">
        <v>0</v>
      </c>
      <c r="Z1420" s="1">
        <v>0</v>
      </c>
      <c r="AA1420" s="1">
        <v>0</v>
      </c>
      <c r="AB1420" s="1">
        <v>0</v>
      </c>
      <c r="AC1420" s="1" t="s">
        <v>563</v>
      </c>
      <c r="AD1420" s="1">
        <v>907500</v>
      </c>
      <c r="AE1420" s="1">
        <v>1</v>
      </c>
      <c r="AF1420" s="1">
        <v>165000</v>
      </c>
      <c r="AG1420" s="1">
        <v>0</v>
      </c>
      <c r="AH1420" s="1" t="s">
        <v>563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 t="s">
        <v>563</v>
      </c>
      <c r="AP1420" s="1" t="s">
        <v>563</v>
      </c>
      <c r="AQ1420" s="71">
        <v>44988.555542557871</v>
      </c>
      <c r="AR1420" s="71">
        <v>44958</v>
      </c>
      <c r="AS1420" s="71">
        <v>45060</v>
      </c>
      <c r="AT1420" s="1" t="s">
        <v>1217</v>
      </c>
      <c r="AU1420" s="71">
        <v>44988</v>
      </c>
      <c r="AV1420" s="1" t="s">
        <v>424</v>
      </c>
      <c r="AW1420" s="71">
        <v>44988.503507754627</v>
      </c>
      <c r="AX1420" s="1">
        <v>0</v>
      </c>
      <c r="AY1420" s="1">
        <v>0</v>
      </c>
      <c r="AZ1420" s="1">
        <v>0</v>
      </c>
      <c r="BA1420" s="1" t="s">
        <v>563</v>
      </c>
    </row>
    <row r="1421" spans="4:53" x14ac:dyDescent="0.25">
      <c r="D1421" s="41" t="s">
        <v>1188</v>
      </c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T1421" s="1">
        <v>406624</v>
      </c>
      <c r="U1421" s="1">
        <v>2815</v>
      </c>
      <c r="V1421" s="71">
        <v>45135</v>
      </c>
      <c r="W1421" s="1">
        <v>825000</v>
      </c>
      <c r="X1421" s="1">
        <v>899250</v>
      </c>
      <c r="Y1421" s="1">
        <v>0</v>
      </c>
      <c r="Z1421" s="1">
        <v>0</v>
      </c>
      <c r="AA1421" s="1">
        <v>0</v>
      </c>
      <c r="AB1421" s="1">
        <v>0</v>
      </c>
      <c r="AC1421" s="1" t="s">
        <v>563</v>
      </c>
      <c r="AD1421" s="1">
        <v>90750</v>
      </c>
      <c r="AE1421" s="1">
        <v>1</v>
      </c>
      <c r="AF1421" s="1">
        <v>16500</v>
      </c>
      <c r="AG1421" s="1">
        <v>0</v>
      </c>
      <c r="AH1421" s="1" t="s">
        <v>563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 t="s">
        <v>563</v>
      </c>
      <c r="AP1421" s="1" t="s">
        <v>563</v>
      </c>
      <c r="AQ1421" s="71">
        <v>44988.555544363429</v>
      </c>
      <c r="AR1421" s="71">
        <v>44958</v>
      </c>
      <c r="AS1421" s="71">
        <v>45060</v>
      </c>
      <c r="AT1421" s="1" t="s">
        <v>1218</v>
      </c>
      <c r="AU1421" s="71">
        <v>44988</v>
      </c>
      <c r="AV1421" s="1" t="s">
        <v>424</v>
      </c>
      <c r="AW1421" s="71">
        <v>44988.50351195602</v>
      </c>
      <c r="AX1421" s="1">
        <v>0</v>
      </c>
      <c r="AY1421" s="1">
        <v>0</v>
      </c>
      <c r="AZ1421" s="1">
        <v>0</v>
      </c>
      <c r="BA1421" s="1" t="s">
        <v>563</v>
      </c>
    </row>
    <row r="1422" spans="4:53" x14ac:dyDescent="0.25">
      <c r="D1422" s="41" t="s">
        <v>1189</v>
      </c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</row>
    <row r="1423" spans="4:53" x14ac:dyDescent="0.25">
      <c r="D1423" s="33" t="s">
        <v>1191</v>
      </c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</row>
    <row r="1424" spans="4:53" x14ac:dyDescent="0.25">
      <c r="D1424" s="41" t="s">
        <v>259</v>
      </c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</row>
    <row r="1428" spans="4:43" x14ac:dyDescent="0.25">
      <c r="D1428" s="41" t="s">
        <v>34</v>
      </c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T1428" s="4" t="s">
        <v>419</v>
      </c>
      <c r="U1428" s="4" t="s">
        <v>420</v>
      </c>
      <c r="V1428" s="4" t="s">
        <v>481</v>
      </c>
      <c r="W1428" s="4" t="s">
        <v>340</v>
      </c>
      <c r="X1428" s="4" t="s">
        <v>482</v>
      </c>
      <c r="Y1428" s="4" t="s">
        <v>483</v>
      </c>
      <c r="Z1428" s="4" t="s">
        <v>484</v>
      </c>
      <c r="AA1428" s="4" t="s">
        <v>485</v>
      </c>
      <c r="AB1428" s="4" t="s">
        <v>469</v>
      </c>
      <c r="AC1428" s="4" t="s">
        <v>486</v>
      </c>
      <c r="AD1428" s="4" t="s">
        <v>487</v>
      </c>
      <c r="AE1428" s="4" t="s">
        <v>488</v>
      </c>
      <c r="AF1428" s="4" t="s">
        <v>489</v>
      </c>
      <c r="AG1428" s="4" t="s">
        <v>490</v>
      </c>
      <c r="AH1428" s="4" t="s">
        <v>491</v>
      </c>
      <c r="AI1428" s="4" t="s">
        <v>468</v>
      </c>
      <c r="AJ1428" s="4" t="s">
        <v>467</v>
      </c>
      <c r="AK1428" s="4" t="s">
        <v>470</v>
      </c>
      <c r="AL1428" s="4" t="s">
        <v>471</v>
      </c>
      <c r="AM1428" s="4" t="s">
        <v>472</v>
      </c>
      <c r="AN1428" s="4" t="s">
        <v>427</v>
      </c>
      <c r="AO1428" s="4" t="s">
        <v>473</v>
      </c>
      <c r="AP1428" s="4" t="s">
        <v>492</v>
      </c>
      <c r="AQ1428" s="4" t="s">
        <v>474</v>
      </c>
    </row>
    <row r="1429" spans="4:43" x14ac:dyDescent="0.25">
      <c r="D1429" s="41" t="s">
        <v>418</v>
      </c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T1429" s="1">
        <v>70053</v>
      </c>
      <c r="U1429" s="1">
        <v>406625</v>
      </c>
      <c r="V1429" s="1" t="s">
        <v>1235</v>
      </c>
      <c r="W1429" s="1" t="s">
        <v>895</v>
      </c>
      <c r="X1429" s="1" t="s">
        <v>917</v>
      </c>
      <c r="Y1429" s="1" t="s">
        <v>563</v>
      </c>
      <c r="Z1429" s="1" t="s">
        <v>563</v>
      </c>
      <c r="AA1429" s="1" t="s">
        <v>918</v>
      </c>
      <c r="AB1429" s="71">
        <v>44988.555539699075</v>
      </c>
      <c r="AC1429" s="1">
        <v>33</v>
      </c>
      <c r="AD1429" s="1">
        <v>2</v>
      </c>
      <c r="AE1429" s="1">
        <v>186</v>
      </c>
      <c r="AF1429" s="1" t="s">
        <v>563</v>
      </c>
      <c r="AG1429" s="1" t="s">
        <v>563</v>
      </c>
      <c r="AH1429" s="1" t="s">
        <v>563</v>
      </c>
      <c r="AI1429" s="1" t="s">
        <v>563</v>
      </c>
      <c r="AJ1429" s="1" t="s">
        <v>563</v>
      </c>
      <c r="AK1429" s="1" t="s">
        <v>1236</v>
      </c>
      <c r="AL1429" s="71">
        <v>44988.555539699075</v>
      </c>
      <c r="AM1429" s="1" t="s">
        <v>493</v>
      </c>
      <c r="AN1429" s="1" t="s">
        <v>563</v>
      </c>
      <c r="AO1429" s="1" t="s">
        <v>563</v>
      </c>
      <c r="AP1429" s="1">
        <v>25</v>
      </c>
      <c r="AQ1429" s="1" t="s">
        <v>563</v>
      </c>
    </row>
    <row r="1430" spans="4:43" x14ac:dyDescent="0.25">
      <c r="D1430" s="41" t="s">
        <v>912</v>
      </c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T1430" s="1">
        <v>70523</v>
      </c>
      <c r="U1430" s="1">
        <v>369893</v>
      </c>
      <c r="V1430" s="1" t="s">
        <v>1237</v>
      </c>
      <c r="W1430" s="1" t="s">
        <v>895</v>
      </c>
      <c r="X1430" s="1" t="s">
        <v>917</v>
      </c>
      <c r="Y1430" s="1" t="s">
        <v>563</v>
      </c>
      <c r="Z1430" s="1" t="s">
        <v>563</v>
      </c>
      <c r="AA1430" s="1" t="s">
        <v>918</v>
      </c>
      <c r="AB1430" s="71">
        <v>44995.620047951386</v>
      </c>
      <c r="AC1430" s="1">
        <v>33</v>
      </c>
      <c r="AD1430" s="1">
        <v>2</v>
      </c>
      <c r="AE1430" s="1">
        <v>186</v>
      </c>
      <c r="AF1430" s="1" t="s">
        <v>563</v>
      </c>
      <c r="AG1430" s="1" t="s">
        <v>563</v>
      </c>
      <c r="AH1430" s="1" t="s">
        <v>563</v>
      </c>
      <c r="AI1430" s="1" t="s">
        <v>563</v>
      </c>
      <c r="AJ1430" s="1" t="s">
        <v>563</v>
      </c>
      <c r="AK1430" s="1" t="s">
        <v>1238</v>
      </c>
      <c r="AL1430" s="71">
        <v>44995.620047951386</v>
      </c>
      <c r="AM1430" s="1" t="s">
        <v>493</v>
      </c>
      <c r="AN1430" s="1" t="s">
        <v>563</v>
      </c>
      <c r="AO1430" s="1" t="s">
        <v>563</v>
      </c>
      <c r="AP1430" s="1">
        <v>23</v>
      </c>
      <c r="AQ1430" s="1" t="s">
        <v>563</v>
      </c>
    </row>
    <row r="1431" spans="4:43" x14ac:dyDescent="0.25">
      <c r="D1431" s="41" t="s">
        <v>1219</v>
      </c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T1431" s="1">
        <v>70524</v>
      </c>
      <c r="U1431" s="1">
        <v>370671</v>
      </c>
      <c r="V1431" s="1" t="s">
        <v>1239</v>
      </c>
      <c r="W1431" s="1" t="s">
        <v>895</v>
      </c>
      <c r="X1431" s="1" t="s">
        <v>917</v>
      </c>
      <c r="Y1431" s="1" t="s">
        <v>563</v>
      </c>
      <c r="Z1431" s="1" t="s">
        <v>563</v>
      </c>
      <c r="AA1431" s="1" t="s">
        <v>918</v>
      </c>
      <c r="AB1431" s="71">
        <v>44995.620060451387</v>
      </c>
      <c r="AC1431" s="1">
        <v>33</v>
      </c>
      <c r="AD1431" s="1">
        <v>2</v>
      </c>
      <c r="AE1431" s="1">
        <v>186</v>
      </c>
      <c r="AF1431" s="1" t="s">
        <v>563</v>
      </c>
      <c r="AG1431" s="1" t="s">
        <v>563</v>
      </c>
      <c r="AH1431" s="1" t="s">
        <v>563</v>
      </c>
      <c r="AI1431" s="1" t="s">
        <v>563</v>
      </c>
      <c r="AJ1431" s="1" t="s">
        <v>563</v>
      </c>
      <c r="AK1431" s="1" t="s">
        <v>1240</v>
      </c>
      <c r="AL1431" s="71">
        <v>44995.620060451387</v>
      </c>
      <c r="AM1431" s="1" t="s">
        <v>493</v>
      </c>
      <c r="AN1431" s="1" t="s">
        <v>563</v>
      </c>
      <c r="AO1431" s="1" t="s">
        <v>563</v>
      </c>
      <c r="AP1431" s="1">
        <v>22</v>
      </c>
      <c r="AQ1431" s="1" t="s">
        <v>563</v>
      </c>
    </row>
    <row r="1432" spans="4:43" x14ac:dyDescent="0.25">
      <c r="D1432" s="41" t="s">
        <v>1220</v>
      </c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T1432" s="1">
        <v>70525</v>
      </c>
      <c r="U1432" s="1">
        <v>369720</v>
      </c>
      <c r="V1432" s="1" t="s">
        <v>1241</v>
      </c>
      <c r="W1432" s="1" t="s">
        <v>895</v>
      </c>
      <c r="X1432" s="1" t="s">
        <v>917</v>
      </c>
      <c r="Y1432" s="1" t="s">
        <v>563</v>
      </c>
      <c r="Z1432" s="1" t="s">
        <v>563</v>
      </c>
      <c r="AA1432" s="1" t="s">
        <v>918</v>
      </c>
      <c r="AB1432" s="71">
        <v>44995.620064583331</v>
      </c>
      <c r="AC1432" s="1">
        <v>33</v>
      </c>
      <c r="AD1432" s="1">
        <v>2</v>
      </c>
      <c r="AE1432" s="1">
        <v>186</v>
      </c>
      <c r="AF1432" s="1" t="s">
        <v>563</v>
      </c>
      <c r="AG1432" s="1" t="s">
        <v>563</v>
      </c>
      <c r="AH1432" s="1" t="s">
        <v>563</v>
      </c>
      <c r="AI1432" s="1" t="s">
        <v>563</v>
      </c>
      <c r="AJ1432" s="1" t="s">
        <v>563</v>
      </c>
      <c r="AK1432" s="1" t="s">
        <v>1242</v>
      </c>
      <c r="AL1432" s="71">
        <v>44995.620064583331</v>
      </c>
      <c r="AM1432" s="1" t="s">
        <v>493</v>
      </c>
      <c r="AN1432" s="1" t="s">
        <v>563</v>
      </c>
      <c r="AO1432" s="1" t="s">
        <v>563</v>
      </c>
      <c r="AP1432" s="1">
        <v>22</v>
      </c>
      <c r="AQ1432" s="1" t="s">
        <v>563</v>
      </c>
    </row>
    <row r="1433" spans="4:43" x14ac:dyDescent="0.25">
      <c r="D1433" s="41" t="s">
        <v>1221</v>
      </c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T1433" s="1">
        <v>70526</v>
      </c>
      <c r="U1433" s="1">
        <v>368712</v>
      </c>
      <c r="V1433" s="1" t="s">
        <v>1243</v>
      </c>
      <c r="W1433" s="1" t="s">
        <v>895</v>
      </c>
      <c r="X1433" s="1" t="s">
        <v>917</v>
      </c>
      <c r="Y1433" s="1" t="s">
        <v>563</v>
      </c>
      <c r="Z1433" s="1" t="s">
        <v>563</v>
      </c>
      <c r="AA1433" s="1" t="s">
        <v>918</v>
      </c>
      <c r="AB1433" s="71">
        <v>44995.620066469906</v>
      </c>
      <c r="AC1433" s="1">
        <v>33</v>
      </c>
      <c r="AD1433" s="1">
        <v>2</v>
      </c>
      <c r="AE1433" s="1">
        <v>186</v>
      </c>
      <c r="AF1433" s="1" t="s">
        <v>563</v>
      </c>
      <c r="AG1433" s="1" t="s">
        <v>563</v>
      </c>
      <c r="AH1433" s="1" t="s">
        <v>563</v>
      </c>
      <c r="AI1433" s="1" t="s">
        <v>563</v>
      </c>
      <c r="AJ1433" s="1" t="s">
        <v>563</v>
      </c>
      <c r="AK1433" s="1" t="s">
        <v>1244</v>
      </c>
      <c r="AL1433" s="71">
        <v>44995.620066469906</v>
      </c>
      <c r="AM1433" s="1" t="s">
        <v>493</v>
      </c>
      <c r="AN1433" s="1" t="s">
        <v>563</v>
      </c>
      <c r="AO1433" s="1" t="s">
        <v>563</v>
      </c>
      <c r="AP1433" s="1">
        <v>22</v>
      </c>
      <c r="AQ1433" s="1" t="s">
        <v>563</v>
      </c>
    </row>
    <row r="1434" spans="4:43" x14ac:dyDescent="0.25">
      <c r="D1434" s="41" t="s">
        <v>1222</v>
      </c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T1434" s="1">
        <v>70527</v>
      </c>
      <c r="U1434" s="1">
        <v>368639</v>
      </c>
      <c r="V1434" s="1" t="s">
        <v>1245</v>
      </c>
      <c r="W1434" s="1" t="s">
        <v>895</v>
      </c>
      <c r="X1434" s="1" t="s">
        <v>917</v>
      </c>
      <c r="Y1434" s="1" t="s">
        <v>563</v>
      </c>
      <c r="Z1434" s="1" t="s">
        <v>563</v>
      </c>
      <c r="AA1434" s="1" t="s">
        <v>918</v>
      </c>
      <c r="AB1434" s="71">
        <v>44995.620068206015</v>
      </c>
      <c r="AC1434" s="1">
        <v>33</v>
      </c>
      <c r="AD1434" s="1">
        <v>2</v>
      </c>
      <c r="AE1434" s="1">
        <v>186</v>
      </c>
      <c r="AF1434" s="1" t="s">
        <v>563</v>
      </c>
      <c r="AG1434" s="1" t="s">
        <v>563</v>
      </c>
      <c r="AH1434" s="1" t="s">
        <v>563</v>
      </c>
      <c r="AI1434" s="1" t="s">
        <v>563</v>
      </c>
      <c r="AJ1434" s="1" t="s">
        <v>563</v>
      </c>
      <c r="AK1434" s="1" t="s">
        <v>1246</v>
      </c>
      <c r="AL1434" s="71">
        <v>44995.620068206015</v>
      </c>
      <c r="AM1434" s="1" t="s">
        <v>493</v>
      </c>
      <c r="AN1434" s="1" t="s">
        <v>563</v>
      </c>
      <c r="AO1434" s="1" t="s">
        <v>563</v>
      </c>
      <c r="AP1434" s="1">
        <v>22</v>
      </c>
      <c r="AQ1434" s="1" t="s">
        <v>563</v>
      </c>
    </row>
    <row r="1435" spans="4:43" x14ac:dyDescent="0.25">
      <c r="D1435" s="41" t="s">
        <v>1223</v>
      </c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T1435" s="1">
        <v>70528</v>
      </c>
      <c r="U1435" s="1">
        <v>368772</v>
      </c>
      <c r="V1435" s="1" t="s">
        <v>1247</v>
      </c>
      <c r="W1435" s="1" t="s">
        <v>895</v>
      </c>
      <c r="X1435" s="1" t="s">
        <v>917</v>
      </c>
      <c r="Y1435" s="1" t="s">
        <v>563</v>
      </c>
      <c r="Z1435" s="1" t="s">
        <v>563</v>
      </c>
      <c r="AA1435" s="1" t="s">
        <v>918</v>
      </c>
      <c r="AB1435" s="71">
        <v>44995.620070104167</v>
      </c>
      <c r="AC1435" s="1">
        <v>33</v>
      </c>
      <c r="AD1435" s="1">
        <v>2</v>
      </c>
      <c r="AE1435" s="1">
        <v>186</v>
      </c>
      <c r="AF1435" s="1" t="s">
        <v>563</v>
      </c>
      <c r="AG1435" s="1" t="s">
        <v>563</v>
      </c>
      <c r="AH1435" s="1" t="s">
        <v>563</v>
      </c>
      <c r="AI1435" s="1" t="s">
        <v>563</v>
      </c>
      <c r="AJ1435" s="1" t="s">
        <v>563</v>
      </c>
      <c r="AK1435" s="1" t="s">
        <v>1248</v>
      </c>
      <c r="AL1435" s="71">
        <v>44995.620070104167</v>
      </c>
      <c r="AM1435" s="1" t="s">
        <v>493</v>
      </c>
      <c r="AN1435" s="1" t="s">
        <v>563</v>
      </c>
      <c r="AO1435" s="1" t="s">
        <v>563</v>
      </c>
      <c r="AP1435" s="1">
        <v>22</v>
      </c>
      <c r="AQ1435" s="1" t="s">
        <v>563</v>
      </c>
    </row>
    <row r="1436" spans="4:43" x14ac:dyDescent="0.25">
      <c r="D1436" s="41" t="s">
        <v>1224</v>
      </c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T1436" s="1">
        <v>70529</v>
      </c>
      <c r="U1436" s="1">
        <v>371469</v>
      </c>
      <c r="V1436" s="1" t="s">
        <v>1249</v>
      </c>
      <c r="W1436" s="1" t="s">
        <v>895</v>
      </c>
      <c r="X1436" s="1" t="s">
        <v>917</v>
      </c>
      <c r="Y1436" s="1" t="s">
        <v>563</v>
      </c>
      <c r="Z1436" s="1" t="s">
        <v>563</v>
      </c>
      <c r="AA1436" s="1" t="s">
        <v>918</v>
      </c>
      <c r="AB1436" s="71">
        <v>44995.620071990743</v>
      </c>
      <c r="AC1436" s="1">
        <v>33</v>
      </c>
      <c r="AD1436" s="1">
        <v>2</v>
      </c>
      <c r="AE1436" s="1">
        <v>186</v>
      </c>
      <c r="AF1436" s="1" t="s">
        <v>563</v>
      </c>
      <c r="AG1436" s="1" t="s">
        <v>563</v>
      </c>
      <c r="AH1436" s="1" t="s">
        <v>563</v>
      </c>
      <c r="AI1436" s="1" t="s">
        <v>563</v>
      </c>
      <c r="AJ1436" s="1" t="s">
        <v>563</v>
      </c>
      <c r="AK1436" s="1" t="s">
        <v>1250</v>
      </c>
      <c r="AL1436" s="71">
        <v>44995.620071990743</v>
      </c>
      <c r="AM1436" s="1" t="s">
        <v>493</v>
      </c>
      <c r="AN1436" s="1" t="s">
        <v>563</v>
      </c>
      <c r="AO1436" s="1" t="s">
        <v>563</v>
      </c>
      <c r="AP1436" s="1">
        <v>22</v>
      </c>
      <c r="AQ1436" s="1" t="s">
        <v>563</v>
      </c>
    </row>
    <row r="1437" spans="4:43" x14ac:dyDescent="0.25">
      <c r="D1437" s="41" t="s">
        <v>1225</v>
      </c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T1437" s="1">
        <v>70532</v>
      </c>
      <c r="U1437" s="1">
        <v>369733</v>
      </c>
      <c r="V1437" s="1" t="s">
        <v>1251</v>
      </c>
      <c r="W1437" s="1" t="s">
        <v>895</v>
      </c>
      <c r="X1437" s="1" t="s">
        <v>917</v>
      </c>
      <c r="Y1437" s="1" t="s">
        <v>563</v>
      </c>
      <c r="Z1437" s="1" t="s">
        <v>563</v>
      </c>
      <c r="AA1437" s="1" t="s">
        <v>918</v>
      </c>
      <c r="AB1437" s="71">
        <v>44995.620078668981</v>
      </c>
      <c r="AC1437" s="1">
        <v>33</v>
      </c>
      <c r="AD1437" s="1">
        <v>2</v>
      </c>
      <c r="AE1437" s="1">
        <v>186</v>
      </c>
      <c r="AF1437" s="1" t="s">
        <v>563</v>
      </c>
      <c r="AG1437" s="1" t="s">
        <v>563</v>
      </c>
      <c r="AH1437" s="1" t="s">
        <v>563</v>
      </c>
      <c r="AI1437" s="1" t="s">
        <v>563</v>
      </c>
      <c r="AJ1437" s="1" t="s">
        <v>563</v>
      </c>
      <c r="AK1437" s="1" t="s">
        <v>1252</v>
      </c>
      <c r="AL1437" s="71">
        <v>44995.620078668981</v>
      </c>
      <c r="AM1437" s="1" t="s">
        <v>493</v>
      </c>
      <c r="AN1437" s="1" t="s">
        <v>563</v>
      </c>
      <c r="AO1437" s="1" t="s">
        <v>563</v>
      </c>
      <c r="AP1437" s="1">
        <v>22</v>
      </c>
      <c r="AQ1437" s="1" t="s">
        <v>563</v>
      </c>
    </row>
    <row r="1438" spans="4:43" x14ac:dyDescent="0.25">
      <c r="D1438" s="41" t="s">
        <v>1226</v>
      </c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</row>
    <row r="1439" spans="4:43" x14ac:dyDescent="0.25">
      <c r="D1439" s="33" t="s">
        <v>1262</v>
      </c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</row>
    <row r="1440" spans="4:43" x14ac:dyDescent="0.25">
      <c r="D1440" s="41" t="s">
        <v>259</v>
      </c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</row>
    <row r="1442" spans="4:72" x14ac:dyDescent="0.25">
      <c r="D1442" s="41" t="s">
        <v>34</v>
      </c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T1442" s="4" t="s">
        <v>420</v>
      </c>
      <c r="U1442" s="4" t="s">
        <v>1106</v>
      </c>
      <c r="V1442" s="4" t="s">
        <v>1107</v>
      </c>
      <c r="W1442" s="4" t="s">
        <v>1108</v>
      </c>
      <c r="X1442" s="4" t="s">
        <v>1109</v>
      </c>
      <c r="Y1442" s="4" t="s">
        <v>1110</v>
      </c>
      <c r="Z1442" s="4" t="s">
        <v>1111</v>
      </c>
      <c r="AA1442" s="4" t="s">
        <v>1112</v>
      </c>
      <c r="AB1442" s="4" t="s">
        <v>1113</v>
      </c>
      <c r="AC1442" s="4" t="s">
        <v>1114</v>
      </c>
      <c r="AD1442" s="4" t="s">
        <v>1115</v>
      </c>
      <c r="AE1442" s="4" t="s">
        <v>1116</v>
      </c>
      <c r="AF1442" s="4" t="s">
        <v>1117</v>
      </c>
      <c r="AG1442" s="4" t="s">
        <v>1118</v>
      </c>
      <c r="AH1442" s="4" t="s">
        <v>1119</v>
      </c>
      <c r="AI1442" s="4" t="s">
        <v>1120</v>
      </c>
      <c r="AJ1442" s="4" t="s">
        <v>467</v>
      </c>
      <c r="AK1442" s="4" t="s">
        <v>468</v>
      </c>
      <c r="AL1442" s="4" t="s">
        <v>1121</v>
      </c>
      <c r="AM1442" s="4" t="s">
        <v>1122</v>
      </c>
      <c r="AN1442" s="4" t="s">
        <v>1123</v>
      </c>
      <c r="AO1442" s="4" t="s">
        <v>1124</v>
      </c>
      <c r="AP1442" s="4" t="s">
        <v>1125</v>
      </c>
      <c r="AQ1442" s="4" t="s">
        <v>469</v>
      </c>
      <c r="AR1442" s="4" t="s">
        <v>762</v>
      </c>
      <c r="AS1442" s="4" t="s">
        <v>578</v>
      </c>
      <c r="AT1442" s="4" t="s">
        <v>470</v>
      </c>
      <c r="AU1442" s="4" t="s">
        <v>471</v>
      </c>
      <c r="AV1442" s="4" t="s">
        <v>472</v>
      </c>
      <c r="AW1442" s="4" t="s">
        <v>427</v>
      </c>
      <c r="AX1442" s="4" t="s">
        <v>473</v>
      </c>
      <c r="AY1442" s="4" t="s">
        <v>1126</v>
      </c>
      <c r="AZ1442" s="4" t="s">
        <v>1127</v>
      </c>
      <c r="BA1442" s="4" t="s">
        <v>474</v>
      </c>
      <c r="BG1442" s="42" t="s">
        <v>335</v>
      </c>
      <c r="BH1442" s="38"/>
      <c r="BI1442" s="38"/>
      <c r="BJ1442" s="38"/>
      <c r="BK1442" s="38"/>
      <c r="BL1442" s="38"/>
      <c r="BM1442" s="38"/>
      <c r="BN1442" s="38"/>
      <c r="BO1442" s="38"/>
      <c r="BP1442" s="38"/>
      <c r="BQ1442" s="38"/>
      <c r="BR1442" s="38"/>
      <c r="BS1442" s="38"/>
      <c r="BT1442" s="38"/>
    </row>
    <row r="1443" spans="4:72" x14ac:dyDescent="0.25">
      <c r="D1443" s="41" t="s">
        <v>1180</v>
      </c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T1443" s="1">
        <v>368639</v>
      </c>
      <c r="U1443" s="1">
        <v>3983</v>
      </c>
      <c r="V1443" s="71">
        <v>45060</v>
      </c>
      <c r="W1443" s="1">
        <v>13400000</v>
      </c>
      <c r="X1443" s="1">
        <v>14472000</v>
      </c>
      <c r="Y1443" s="1">
        <v>0</v>
      </c>
      <c r="Z1443" s="1">
        <v>0</v>
      </c>
      <c r="AA1443" s="1">
        <v>0</v>
      </c>
      <c r="AB1443" s="1">
        <v>0</v>
      </c>
      <c r="AC1443" s="1" t="s">
        <v>563</v>
      </c>
      <c r="AD1443" s="1">
        <v>1474000</v>
      </c>
      <c r="AE1443" s="1">
        <v>1</v>
      </c>
      <c r="AF1443" s="1">
        <v>268000</v>
      </c>
      <c r="AG1443" s="1">
        <v>0</v>
      </c>
      <c r="AH1443" s="1" t="s">
        <v>563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 t="s">
        <v>563</v>
      </c>
      <c r="AP1443" s="1" t="s">
        <v>563</v>
      </c>
      <c r="AQ1443" s="71">
        <v>44995.620068206015</v>
      </c>
      <c r="AR1443" s="71">
        <v>44958</v>
      </c>
      <c r="AS1443" s="71">
        <v>44985</v>
      </c>
      <c r="AT1443" s="1" t="s">
        <v>1253</v>
      </c>
      <c r="AU1443" s="71">
        <v>44746</v>
      </c>
      <c r="AV1443" s="1" t="s">
        <v>424</v>
      </c>
      <c r="AW1443" s="71">
        <v>44988.503523530089</v>
      </c>
      <c r="AX1443" s="1">
        <v>0</v>
      </c>
      <c r="AY1443" s="1">
        <v>0</v>
      </c>
      <c r="AZ1443" s="1">
        <v>0</v>
      </c>
      <c r="BA1443" s="1" t="s">
        <v>563</v>
      </c>
      <c r="BG1443" s="42" t="s">
        <v>312</v>
      </c>
      <c r="BH1443" s="38"/>
      <c r="BI1443" s="38"/>
      <c r="BJ1443" s="38"/>
      <c r="BK1443" s="38"/>
      <c r="BL1443" s="38"/>
      <c r="BM1443" s="38"/>
      <c r="BN1443" s="38"/>
      <c r="BO1443" s="38"/>
      <c r="BP1443" s="38"/>
      <c r="BQ1443" s="38"/>
      <c r="BR1443" s="38"/>
      <c r="BS1443" s="38"/>
      <c r="BT1443" s="38"/>
    </row>
    <row r="1444" spans="4:72" x14ac:dyDescent="0.25">
      <c r="D1444" s="41" t="s">
        <v>1181</v>
      </c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T1444" s="1">
        <v>368712</v>
      </c>
      <c r="U1444" s="1">
        <v>3384</v>
      </c>
      <c r="V1444" s="71">
        <v>45060</v>
      </c>
      <c r="W1444" s="1">
        <v>4300000</v>
      </c>
      <c r="X1444" s="1">
        <v>4644000</v>
      </c>
      <c r="Y1444" s="1">
        <v>0</v>
      </c>
      <c r="Z1444" s="1">
        <v>0</v>
      </c>
      <c r="AA1444" s="1">
        <v>0</v>
      </c>
      <c r="AB1444" s="1">
        <v>0</v>
      </c>
      <c r="AC1444" s="1" t="s">
        <v>563</v>
      </c>
      <c r="AD1444" s="1">
        <v>473000</v>
      </c>
      <c r="AE1444" s="1">
        <v>1</v>
      </c>
      <c r="AF1444" s="1">
        <v>86000</v>
      </c>
      <c r="AG1444" s="1">
        <v>0</v>
      </c>
      <c r="AH1444" s="1" t="s">
        <v>563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 t="s">
        <v>563</v>
      </c>
      <c r="AP1444" s="1" t="s">
        <v>563</v>
      </c>
      <c r="AQ1444" s="71">
        <v>44995.620066469906</v>
      </c>
      <c r="AR1444" s="71">
        <v>44958</v>
      </c>
      <c r="AS1444" s="71">
        <v>44985</v>
      </c>
      <c r="AT1444" s="1" t="s">
        <v>1254</v>
      </c>
      <c r="AU1444" s="71">
        <v>44746</v>
      </c>
      <c r="AV1444" s="1" t="s">
        <v>424</v>
      </c>
      <c r="AW1444" s="71">
        <v>44988.503528900466</v>
      </c>
      <c r="AX1444" s="1">
        <v>0</v>
      </c>
      <c r="AY1444" s="1">
        <v>0</v>
      </c>
      <c r="AZ1444" s="1">
        <v>0</v>
      </c>
      <c r="BA1444" s="1" t="s">
        <v>563</v>
      </c>
      <c r="BG1444" s="42"/>
      <c r="BH1444" s="38"/>
      <c r="BI1444" s="38"/>
      <c r="BJ1444" s="38"/>
      <c r="BK1444" s="38"/>
      <c r="BL1444" s="38"/>
      <c r="BM1444" s="38"/>
      <c r="BN1444" s="38"/>
      <c r="BO1444" s="38"/>
      <c r="BP1444" s="38"/>
      <c r="BQ1444" s="38"/>
      <c r="BR1444" s="38"/>
      <c r="BS1444" s="38"/>
      <c r="BT1444" s="38"/>
    </row>
    <row r="1445" spans="4:72" x14ac:dyDescent="0.25">
      <c r="D1445" s="41" t="s">
        <v>1227</v>
      </c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T1445" s="1">
        <v>368772</v>
      </c>
      <c r="U1445" s="1">
        <v>3869</v>
      </c>
      <c r="V1445" s="71">
        <v>45060</v>
      </c>
      <c r="W1445" s="1">
        <v>8000000</v>
      </c>
      <c r="X1445" s="1">
        <v>8640000</v>
      </c>
      <c r="Y1445" s="1">
        <v>0</v>
      </c>
      <c r="Z1445" s="1">
        <v>0</v>
      </c>
      <c r="AA1445" s="1">
        <v>0</v>
      </c>
      <c r="AB1445" s="1">
        <v>0</v>
      </c>
      <c r="AC1445" s="1" t="s">
        <v>563</v>
      </c>
      <c r="AD1445" s="1">
        <v>880000</v>
      </c>
      <c r="AE1445" s="1">
        <v>1</v>
      </c>
      <c r="AF1445" s="1">
        <v>160000</v>
      </c>
      <c r="AG1445" s="1">
        <v>0</v>
      </c>
      <c r="AH1445" s="1" t="s">
        <v>563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 t="s">
        <v>563</v>
      </c>
      <c r="AP1445" s="1" t="s">
        <v>563</v>
      </c>
      <c r="AQ1445" s="71">
        <v>44995.620070104167</v>
      </c>
      <c r="AR1445" s="71">
        <v>44958</v>
      </c>
      <c r="AS1445" s="71">
        <v>44985</v>
      </c>
      <c r="AT1445" s="1" t="s">
        <v>1255</v>
      </c>
      <c r="AU1445" s="71">
        <v>44746</v>
      </c>
      <c r="AV1445" s="1" t="s">
        <v>424</v>
      </c>
      <c r="AW1445" s="71">
        <v>44988.503535914351</v>
      </c>
      <c r="AX1445" s="1">
        <v>0</v>
      </c>
      <c r="AY1445" s="1">
        <v>0</v>
      </c>
      <c r="AZ1445" s="1">
        <v>0</v>
      </c>
      <c r="BA1445" s="1" t="s">
        <v>563</v>
      </c>
      <c r="BG1445" s="42" t="s">
        <v>761</v>
      </c>
      <c r="BH1445" s="38"/>
      <c r="BI1445" s="38"/>
      <c r="BJ1445" s="38"/>
      <c r="BK1445" s="38"/>
      <c r="BL1445" s="38"/>
      <c r="BM1445" s="38"/>
      <c r="BN1445" s="38"/>
      <c r="BO1445" s="38"/>
      <c r="BP1445" s="38"/>
      <c r="BQ1445" s="38"/>
      <c r="BR1445" s="38"/>
      <c r="BS1445" s="38"/>
      <c r="BT1445" s="38"/>
    </row>
    <row r="1446" spans="4:72" x14ac:dyDescent="0.25">
      <c r="D1446" s="41" t="s">
        <v>1228</v>
      </c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T1446" s="1">
        <v>369720</v>
      </c>
      <c r="U1446" s="1">
        <v>2953</v>
      </c>
      <c r="V1446" s="71">
        <v>45060</v>
      </c>
      <c r="W1446" s="1">
        <v>10300000</v>
      </c>
      <c r="X1446" s="1">
        <v>11124000</v>
      </c>
      <c r="Y1446" s="1">
        <v>0</v>
      </c>
      <c r="Z1446" s="1">
        <v>0</v>
      </c>
      <c r="AA1446" s="1">
        <v>0</v>
      </c>
      <c r="AB1446" s="1">
        <v>0</v>
      </c>
      <c r="AC1446" s="1" t="s">
        <v>563</v>
      </c>
      <c r="AD1446" s="1">
        <v>1133000</v>
      </c>
      <c r="AE1446" s="1">
        <v>1</v>
      </c>
      <c r="AF1446" s="1">
        <v>206000</v>
      </c>
      <c r="AG1446" s="1">
        <v>0</v>
      </c>
      <c r="AH1446" s="1" t="s">
        <v>563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 t="s">
        <v>563</v>
      </c>
      <c r="AP1446" s="1" t="s">
        <v>563</v>
      </c>
      <c r="AQ1446" s="71">
        <v>44995.620064583331</v>
      </c>
      <c r="AR1446" s="71">
        <v>44958</v>
      </c>
      <c r="AS1446" s="71">
        <v>44985</v>
      </c>
      <c r="AT1446" s="1" t="s">
        <v>1256</v>
      </c>
      <c r="AU1446" s="71">
        <v>44746</v>
      </c>
      <c r="AV1446" s="1" t="s">
        <v>424</v>
      </c>
      <c r="AW1446" s="71">
        <v>44988.503542048609</v>
      </c>
      <c r="AX1446" s="1">
        <v>0</v>
      </c>
      <c r="AY1446" s="1">
        <v>0</v>
      </c>
      <c r="AZ1446" s="1">
        <v>0</v>
      </c>
      <c r="BA1446" s="1" t="s">
        <v>563</v>
      </c>
      <c r="BG1446" s="42" t="s">
        <v>924</v>
      </c>
      <c r="BH1446" s="38"/>
      <c r="BI1446" s="38"/>
      <c r="BJ1446" s="38"/>
      <c r="BK1446" s="38"/>
      <c r="BL1446" s="38"/>
      <c r="BM1446" s="38"/>
      <c r="BN1446" s="38"/>
      <c r="BO1446" s="38"/>
      <c r="BP1446" s="38"/>
      <c r="BQ1446" s="38"/>
      <c r="BR1446" s="38"/>
      <c r="BS1446" s="38"/>
      <c r="BT1446" s="38"/>
    </row>
    <row r="1447" spans="4:72" x14ac:dyDescent="0.25">
      <c r="D1447" s="41" t="s">
        <v>1229</v>
      </c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T1447" s="1">
        <v>369733</v>
      </c>
      <c r="U1447" s="1">
        <v>3858</v>
      </c>
      <c r="V1447" s="71">
        <v>45060</v>
      </c>
      <c r="W1447" s="1">
        <v>2764286</v>
      </c>
      <c r="X1447" s="1">
        <v>3013071</v>
      </c>
      <c r="Y1447" s="1">
        <v>0</v>
      </c>
      <c r="Z1447" s="1">
        <v>0</v>
      </c>
      <c r="AA1447" s="1">
        <v>0</v>
      </c>
      <c r="AB1447" s="1">
        <v>0</v>
      </c>
      <c r="AC1447" s="1" t="s">
        <v>563</v>
      </c>
      <c r="AD1447" s="1">
        <v>304071</v>
      </c>
      <c r="AE1447" s="1">
        <v>1</v>
      </c>
      <c r="AF1447" s="1">
        <v>55286</v>
      </c>
      <c r="AG1447" s="1">
        <v>0</v>
      </c>
      <c r="AH1447" s="1" t="s">
        <v>563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 t="s">
        <v>563</v>
      </c>
      <c r="AP1447" s="1" t="s">
        <v>563</v>
      </c>
      <c r="AQ1447" s="71">
        <v>44995.620078668981</v>
      </c>
      <c r="AR1447" s="71">
        <v>44958</v>
      </c>
      <c r="AS1447" s="71">
        <v>44985</v>
      </c>
      <c r="AT1447" s="1" t="s">
        <v>1257</v>
      </c>
      <c r="AU1447" s="71">
        <v>44746</v>
      </c>
      <c r="AV1447" s="1" t="s">
        <v>424</v>
      </c>
      <c r="AW1447" s="71">
        <v>44995.628562233796</v>
      </c>
      <c r="AX1447" s="1">
        <v>0</v>
      </c>
      <c r="AY1447" s="1">
        <v>0</v>
      </c>
      <c r="AZ1447" s="1">
        <v>0</v>
      </c>
      <c r="BA1447" s="1" t="s">
        <v>563</v>
      </c>
      <c r="BG1447" s="42" t="s">
        <v>1172</v>
      </c>
      <c r="BH1447" s="38"/>
      <c r="BI1447" s="38"/>
      <c r="BJ1447" s="38"/>
      <c r="BK1447" s="38"/>
      <c r="BL1447" s="38"/>
      <c r="BM1447" s="38"/>
      <c r="BN1447" s="38"/>
      <c r="BO1447" s="38"/>
      <c r="BP1447" s="38"/>
      <c r="BQ1447" s="38"/>
      <c r="BR1447" s="38"/>
      <c r="BS1447" s="38"/>
      <c r="BT1447" s="38"/>
    </row>
    <row r="1448" spans="4:72" x14ac:dyDescent="0.25">
      <c r="D1448" s="41" t="s">
        <v>1230</v>
      </c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T1448" s="1">
        <v>369893</v>
      </c>
      <c r="U1448" s="1">
        <v>2814</v>
      </c>
      <c r="V1448" s="71">
        <v>45060</v>
      </c>
      <c r="W1448" s="1">
        <v>26950000</v>
      </c>
      <c r="X1448" s="1">
        <v>29106000</v>
      </c>
      <c r="Y1448" s="1">
        <v>0</v>
      </c>
      <c r="Z1448" s="1">
        <v>0</v>
      </c>
      <c r="AA1448" s="1">
        <v>0</v>
      </c>
      <c r="AB1448" s="1">
        <v>0</v>
      </c>
      <c r="AC1448" s="1" t="s">
        <v>563</v>
      </c>
      <c r="AD1448" s="1">
        <v>2964500</v>
      </c>
      <c r="AE1448" s="1">
        <v>1</v>
      </c>
      <c r="AF1448" s="1">
        <v>539000</v>
      </c>
      <c r="AG1448" s="1">
        <v>0</v>
      </c>
      <c r="AH1448" s="1" t="s">
        <v>563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 t="s">
        <v>563</v>
      </c>
      <c r="AP1448" s="1" t="s">
        <v>563</v>
      </c>
      <c r="AQ1448" s="71">
        <v>44995.620047951386</v>
      </c>
      <c r="AR1448" s="71">
        <v>44958</v>
      </c>
      <c r="AS1448" s="71">
        <v>44985</v>
      </c>
      <c r="AT1448" s="1" t="s">
        <v>1258</v>
      </c>
      <c r="AU1448" s="71">
        <v>44746</v>
      </c>
      <c r="AV1448" s="1" t="s">
        <v>424</v>
      </c>
      <c r="AW1448" s="71">
        <v>44988.503507754627</v>
      </c>
      <c r="AX1448" s="1">
        <v>0</v>
      </c>
      <c r="AY1448" s="1">
        <v>0</v>
      </c>
      <c r="AZ1448" s="1">
        <v>0</v>
      </c>
      <c r="BA1448" s="1" t="s">
        <v>563</v>
      </c>
      <c r="BG1448" s="42" t="s">
        <v>1173</v>
      </c>
      <c r="BH1448" s="38"/>
      <c r="BI1448" s="38"/>
      <c r="BJ1448" s="38"/>
      <c r="BK1448" s="38"/>
      <c r="BL1448" s="38"/>
      <c r="BM1448" s="38"/>
      <c r="BN1448" s="38"/>
      <c r="BO1448" s="38"/>
      <c r="BP1448" s="38"/>
      <c r="BQ1448" s="38"/>
      <c r="BR1448" s="38"/>
      <c r="BS1448" s="38"/>
      <c r="BT1448" s="38"/>
    </row>
    <row r="1449" spans="4:72" x14ac:dyDescent="0.25">
      <c r="D1449" s="41" t="s">
        <v>1231</v>
      </c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T1449" s="1">
        <v>370671</v>
      </c>
      <c r="U1449" s="1">
        <v>2815</v>
      </c>
      <c r="V1449" s="71">
        <v>45060</v>
      </c>
      <c r="W1449" s="1">
        <v>3850000</v>
      </c>
      <c r="X1449" s="1">
        <v>4158000</v>
      </c>
      <c r="Y1449" s="1">
        <v>0</v>
      </c>
      <c r="Z1449" s="1">
        <v>0</v>
      </c>
      <c r="AA1449" s="1">
        <v>0</v>
      </c>
      <c r="AB1449" s="1">
        <v>0</v>
      </c>
      <c r="AC1449" s="1" t="s">
        <v>563</v>
      </c>
      <c r="AD1449" s="1">
        <v>423500</v>
      </c>
      <c r="AE1449" s="1">
        <v>1</v>
      </c>
      <c r="AF1449" s="1">
        <v>77000</v>
      </c>
      <c r="AG1449" s="1">
        <v>0</v>
      </c>
      <c r="AH1449" s="1" t="s">
        <v>563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 t="s">
        <v>563</v>
      </c>
      <c r="AP1449" s="1" t="s">
        <v>563</v>
      </c>
      <c r="AQ1449" s="71">
        <v>44995.620060451387</v>
      </c>
      <c r="AR1449" s="71">
        <v>44958</v>
      </c>
      <c r="AS1449" s="71">
        <v>44985</v>
      </c>
      <c r="AT1449" s="1" t="s">
        <v>1259</v>
      </c>
      <c r="AU1449" s="71">
        <v>44746</v>
      </c>
      <c r="AV1449" s="1" t="s">
        <v>424</v>
      </c>
      <c r="AW1449" s="71">
        <v>44988.50351195602</v>
      </c>
      <c r="AX1449" s="1">
        <v>0</v>
      </c>
      <c r="AY1449" s="1">
        <v>0</v>
      </c>
      <c r="AZ1449" s="1">
        <v>0</v>
      </c>
      <c r="BA1449" s="1" t="s">
        <v>563</v>
      </c>
      <c r="BG1449" s="42" t="s">
        <v>1174</v>
      </c>
      <c r="BH1449" s="38"/>
      <c r="BI1449" s="38"/>
      <c r="BJ1449" s="38"/>
      <c r="BK1449" s="38"/>
      <c r="BL1449" s="38"/>
      <c r="BM1449" s="38"/>
      <c r="BN1449" s="38"/>
      <c r="BO1449" s="38"/>
      <c r="BP1449" s="38"/>
      <c r="BQ1449" s="38"/>
      <c r="BR1449" s="38"/>
      <c r="BS1449" s="38"/>
      <c r="BT1449" s="38"/>
    </row>
    <row r="1450" spans="4:72" x14ac:dyDescent="0.25">
      <c r="D1450" s="41" t="s">
        <v>1232</v>
      </c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T1450" s="1">
        <v>371469</v>
      </c>
      <c r="U1450" s="1">
        <v>3948</v>
      </c>
      <c r="V1450" s="71">
        <v>45060</v>
      </c>
      <c r="W1450" s="1">
        <v>5200000</v>
      </c>
      <c r="X1450" s="1">
        <v>5616000</v>
      </c>
      <c r="Y1450" s="1">
        <v>0</v>
      </c>
      <c r="Z1450" s="1">
        <v>0</v>
      </c>
      <c r="AA1450" s="1">
        <v>0</v>
      </c>
      <c r="AB1450" s="1">
        <v>0</v>
      </c>
      <c r="AC1450" s="1" t="s">
        <v>563</v>
      </c>
      <c r="AD1450" s="1">
        <v>572000</v>
      </c>
      <c r="AE1450" s="1">
        <v>1</v>
      </c>
      <c r="AF1450" s="1">
        <v>104000</v>
      </c>
      <c r="AG1450" s="1">
        <v>0</v>
      </c>
      <c r="AH1450" s="1" t="s">
        <v>563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 t="s">
        <v>563</v>
      </c>
      <c r="AP1450" s="1" t="s">
        <v>563</v>
      </c>
      <c r="AQ1450" s="71">
        <v>44995.620071990743</v>
      </c>
      <c r="AR1450" s="71">
        <v>44958</v>
      </c>
      <c r="AS1450" s="71">
        <v>44985</v>
      </c>
      <c r="AT1450" s="1" t="s">
        <v>1260</v>
      </c>
      <c r="AU1450" s="71">
        <v>44746</v>
      </c>
      <c r="AV1450" s="1" t="s">
        <v>424</v>
      </c>
      <c r="AW1450" s="71">
        <v>44988.503538923615</v>
      </c>
      <c r="AX1450" s="1">
        <v>0</v>
      </c>
      <c r="AY1450" s="1">
        <v>0</v>
      </c>
      <c r="AZ1450" s="1">
        <v>0</v>
      </c>
      <c r="BA1450" s="1" t="s">
        <v>563</v>
      </c>
      <c r="BG1450" s="42" t="s">
        <v>1175</v>
      </c>
      <c r="BH1450" s="38"/>
      <c r="BI1450" s="38"/>
      <c r="BJ1450" s="38"/>
      <c r="BK1450" s="38"/>
      <c r="BL1450" s="38"/>
      <c r="BM1450" s="38"/>
      <c r="BN1450" s="38"/>
      <c r="BO1450" s="38"/>
      <c r="BP1450" s="38"/>
      <c r="BQ1450" s="38"/>
      <c r="BR1450" s="38"/>
      <c r="BS1450" s="38"/>
      <c r="BT1450" s="38"/>
    </row>
    <row r="1451" spans="4:72" x14ac:dyDescent="0.25">
      <c r="D1451" s="41" t="s">
        <v>1233</v>
      </c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T1451" s="1">
        <v>406625</v>
      </c>
      <c r="U1451" s="1">
        <v>2772</v>
      </c>
      <c r="V1451" s="71">
        <v>45060</v>
      </c>
      <c r="W1451" s="1">
        <v>1085714</v>
      </c>
      <c r="X1451" s="1">
        <v>1183428</v>
      </c>
      <c r="Y1451" s="1">
        <v>0</v>
      </c>
      <c r="Z1451" s="1">
        <v>0</v>
      </c>
      <c r="AA1451" s="1">
        <v>0</v>
      </c>
      <c r="AB1451" s="1">
        <v>0</v>
      </c>
      <c r="AC1451" s="1" t="s">
        <v>563</v>
      </c>
      <c r="AD1451" s="1">
        <v>119428</v>
      </c>
      <c r="AE1451" s="1">
        <v>1</v>
      </c>
      <c r="AF1451" s="1">
        <v>21714</v>
      </c>
      <c r="AG1451" s="1">
        <v>0</v>
      </c>
      <c r="AH1451" s="1" t="s">
        <v>563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 t="s">
        <v>563</v>
      </c>
      <c r="AP1451" s="1" t="s">
        <v>563</v>
      </c>
      <c r="AQ1451" s="71">
        <v>44988.555539699075</v>
      </c>
      <c r="AR1451" s="71">
        <v>44958</v>
      </c>
      <c r="AS1451" s="71">
        <v>44985</v>
      </c>
      <c r="AT1451" s="1" t="s">
        <v>1261</v>
      </c>
      <c r="AU1451" s="71">
        <v>44988</v>
      </c>
      <c r="AV1451" s="1" t="s">
        <v>424</v>
      </c>
      <c r="AW1451" s="71">
        <v>44988.503515937497</v>
      </c>
      <c r="AX1451" s="1">
        <v>0</v>
      </c>
      <c r="AY1451" s="1">
        <v>0</v>
      </c>
      <c r="AZ1451" s="1">
        <v>0</v>
      </c>
      <c r="BA1451" s="1" t="s">
        <v>563</v>
      </c>
      <c r="BG1451" s="42" t="s">
        <v>1176</v>
      </c>
      <c r="BH1451" s="38"/>
      <c r="BI1451" s="38"/>
      <c r="BJ1451" s="38"/>
      <c r="BK1451" s="38"/>
      <c r="BL1451" s="38"/>
      <c r="BM1451" s="38"/>
      <c r="BN1451" s="38"/>
      <c r="BO1451" s="38"/>
      <c r="BP1451" s="38"/>
      <c r="BQ1451" s="38"/>
      <c r="BR1451" s="38"/>
      <c r="BS1451" s="38"/>
      <c r="BT1451" s="38"/>
    </row>
    <row r="1452" spans="4:72" x14ac:dyDescent="0.25">
      <c r="D1452" s="41" t="s">
        <v>1234</v>
      </c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BG1452" s="42" t="s">
        <v>1177</v>
      </c>
      <c r="BH1452" s="38"/>
      <c r="BI1452" s="38"/>
      <c r="BJ1452" s="38"/>
      <c r="BK1452" s="38"/>
      <c r="BL1452" s="38"/>
      <c r="BM1452" s="38"/>
      <c r="BN1452" s="38"/>
      <c r="BO1452" s="38"/>
      <c r="BP1452" s="38"/>
      <c r="BQ1452" s="38"/>
      <c r="BR1452" s="38"/>
      <c r="BS1452" s="38"/>
      <c r="BT1452" s="38"/>
    </row>
    <row r="1453" spans="4:72" x14ac:dyDescent="0.25">
      <c r="D1453" s="33" t="s">
        <v>1263</v>
      </c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BG1453" s="42">
        <v>70060</v>
      </c>
      <c r="BH1453" s="38"/>
      <c r="BI1453" s="38"/>
      <c r="BJ1453" s="38"/>
      <c r="BK1453" s="38"/>
      <c r="BL1453" s="38"/>
      <c r="BM1453" s="38"/>
      <c r="BN1453" s="38"/>
      <c r="BO1453" s="38"/>
      <c r="BP1453" s="38"/>
      <c r="BQ1453" s="38"/>
      <c r="BR1453" s="38"/>
      <c r="BS1453" s="38"/>
      <c r="BT1453" s="38"/>
    </row>
    <row r="1454" spans="4:72" x14ac:dyDescent="0.25">
      <c r="D1454" s="41" t="s">
        <v>259</v>
      </c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BG1454" s="42" t="s">
        <v>259</v>
      </c>
      <c r="BH1454" s="38"/>
      <c r="BI1454" s="38"/>
      <c r="BJ1454" s="38"/>
      <c r="BK1454" s="38"/>
      <c r="BL1454" s="38"/>
      <c r="BM1454" s="38"/>
      <c r="BN1454" s="38"/>
      <c r="BO1454" s="38"/>
      <c r="BP1454" s="38"/>
      <c r="BQ1454" s="38"/>
      <c r="BR1454" s="38"/>
      <c r="BS1454" s="38"/>
      <c r="BT1454" s="38"/>
    </row>
    <row r="1455" spans="4:72" x14ac:dyDescent="0.25">
      <c r="BG1455" s="42"/>
      <c r="BH1455" s="38"/>
      <c r="BI1455" s="38"/>
      <c r="BJ1455" s="38"/>
      <c r="BK1455" s="38"/>
      <c r="BL1455" s="38"/>
      <c r="BM1455" s="38"/>
      <c r="BN1455" s="38"/>
      <c r="BO1455" s="38"/>
      <c r="BP1455" s="38"/>
      <c r="BQ1455" s="38"/>
      <c r="BR1455" s="38"/>
      <c r="BS1455" s="38"/>
      <c r="BT1455" s="38"/>
    </row>
    <row r="1456" spans="4:72" x14ac:dyDescent="0.25">
      <c r="BG1456" s="42" t="s">
        <v>1273</v>
      </c>
      <c r="BH1456" s="38"/>
      <c r="BI1456" s="38"/>
      <c r="BJ1456" s="38"/>
      <c r="BK1456" s="38"/>
      <c r="BL1456" s="38"/>
      <c r="BM1456" s="38"/>
      <c r="BN1456" s="38"/>
      <c r="BO1456" s="38"/>
      <c r="BP1456" s="38"/>
      <c r="BQ1456" s="38"/>
      <c r="BR1456" s="38"/>
      <c r="BS1456" s="38"/>
      <c r="BT1456" s="38"/>
    </row>
    <row r="1457" spans="4:72" x14ac:dyDescent="0.25">
      <c r="BG1457" s="42" t="s">
        <v>1274</v>
      </c>
      <c r="BH1457" s="38"/>
      <c r="BI1457" s="38"/>
      <c r="BJ1457" s="38"/>
      <c r="BK1457" s="38"/>
      <c r="BL1457" s="38"/>
      <c r="BM1457" s="38"/>
      <c r="BN1457" s="38"/>
      <c r="BO1457" s="38"/>
      <c r="BP1457" s="38"/>
      <c r="BQ1457" s="38"/>
      <c r="BR1457" s="38"/>
      <c r="BS1457" s="38"/>
      <c r="BT1457" s="38"/>
    </row>
    <row r="1458" spans="4:72" x14ac:dyDescent="0.25">
      <c r="D1458" s="41" t="s">
        <v>34</v>
      </c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T1458" s="4" t="s">
        <v>419</v>
      </c>
      <c r="U1458" s="4" t="s">
        <v>420</v>
      </c>
      <c r="V1458" s="4" t="s">
        <v>481</v>
      </c>
      <c r="W1458" s="4" t="s">
        <v>340</v>
      </c>
      <c r="X1458" s="4" t="s">
        <v>482</v>
      </c>
      <c r="Y1458" s="4" t="s">
        <v>483</v>
      </c>
      <c r="Z1458" s="4" t="s">
        <v>484</v>
      </c>
      <c r="AA1458" s="4" t="s">
        <v>485</v>
      </c>
      <c r="AB1458" s="4" t="s">
        <v>469</v>
      </c>
      <c r="AC1458" s="4" t="s">
        <v>486</v>
      </c>
      <c r="AD1458" s="4" t="s">
        <v>487</v>
      </c>
      <c r="AE1458" s="4" t="s">
        <v>488</v>
      </c>
      <c r="AF1458" s="4" t="s">
        <v>489</v>
      </c>
      <c r="AG1458" s="4" t="s">
        <v>490</v>
      </c>
      <c r="AH1458" s="4" t="s">
        <v>491</v>
      </c>
      <c r="AI1458" s="4" t="s">
        <v>468</v>
      </c>
      <c r="AJ1458" s="4" t="s">
        <v>467</v>
      </c>
      <c r="AK1458" s="4" t="s">
        <v>470</v>
      </c>
      <c r="AL1458" s="4" t="s">
        <v>471</v>
      </c>
      <c r="AM1458" s="4" t="s">
        <v>472</v>
      </c>
      <c r="AN1458" s="4" t="s">
        <v>427</v>
      </c>
      <c r="AO1458" s="4" t="s">
        <v>473</v>
      </c>
      <c r="AP1458" s="4" t="s">
        <v>492</v>
      </c>
      <c r="AQ1458" s="4" t="s">
        <v>474</v>
      </c>
      <c r="BG1458" s="42" t="s">
        <v>1182</v>
      </c>
      <c r="BH1458" s="38"/>
      <c r="BI1458" s="38"/>
      <c r="BJ1458" s="38"/>
      <c r="BK1458" s="38"/>
      <c r="BL1458" s="38"/>
      <c r="BM1458" s="38"/>
      <c r="BN1458" s="38"/>
      <c r="BO1458" s="38"/>
      <c r="BP1458" s="38"/>
      <c r="BQ1458" s="38"/>
      <c r="BR1458" s="38"/>
      <c r="BS1458" s="38"/>
      <c r="BT1458" s="38"/>
    </row>
    <row r="1459" spans="4:72" x14ac:dyDescent="0.25">
      <c r="D1459" s="41" t="s">
        <v>418</v>
      </c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T1459" s="1">
        <v>70054</v>
      </c>
      <c r="U1459" s="1">
        <v>406623</v>
      </c>
      <c r="V1459" s="1" t="s">
        <v>1192</v>
      </c>
      <c r="W1459" s="1" t="s">
        <v>895</v>
      </c>
      <c r="X1459" s="1" t="s">
        <v>917</v>
      </c>
      <c r="Y1459" s="1" t="s">
        <v>563</v>
      </c>
      <c r="Z1459" s="1" t="s">
        <v>563</v>
      </c>
      <c r="AA1459" s="1" t="s">
        <v>918</v>
      </c>
      <c r="AB1459" s="71">
        <v>44988.555542557871</v>
      </c>
      <c r="AC1459" s="1">
        <v>33</v>
      </c>
      <c r="AD1459" s="1">
        <v>2</v>
      </c>
      <c r="AE1459" s="1">
        <v>186</v>
      </c>
      <c r="AF1459" s="1" t="s">
        <v>563</v>
      </c>
      <c r="AG1459" s="1" t="s">
        <v>563</v>
      </c>
      <c r="AH1459" s="1" t="s">
        <v>563</v>
      </c>
      <c r="AI1459" s="1" t="s">
        <v>563</v>
      </c>
      <c r="AJ1459" s="1" t="s">
        <v>563</v>
      </c>
      <c r="AK1459" s="1" t="s">
        <v>1266</v>
      </c>
      <c r="AL1459" s="71">
        <v>44988.555542557871</v>
      </c>
      <c r="AM1459" s="1" t="s">
        <v>493</v>
      </c>
      <c r="AN1459" s="1" t="s">
        <v>563</v>
      </c>
      <c r="AO1459" s="1" t="s">
        <v>563</v>
      </c>
      <c r="AP1459" s="1">
        <v>33</v>
      </c>
      <c r="AQ1459" s="1" t="s">
        <v>563</v>
      </c>
      <c r="BG1459" s="42" t="s">
        <v>1183</v>
      </c>
      <c r="BH1459" s="38"/>
      <c r="BI1459" s="38"/>
      <c r="BJ1459" s="38"/>
      <c r="BK1459" s="38"/>
      <c r="BL1459" s="38"/>
      <c r="BM1459" s="38"/>
      <c r="BN1459" s="38"/>
      <c r="BO1459" s="38"/>
      <c r="BP1459" s="38"/>
      <c r="BQ1459" s="38"/>
      <c r="BR1459" s="38"/>
      <c r="BS1459" s="38"/>
      <c r="BT1459" s="38"/>
    </row>
    <row r="1460" spans="4:72" x14ac:dyDescent="0.25">
      <c r="D1460" s="41" t="s">
        <v>912</v>
      </c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T1460" s="1">
        <v>70055</v>
      </c>
      <c r="U1460" s="1">
        <v>406624</v>
      </c>
      <c r="V1460" s="1" t="s">
        <v>1194</v>
      </c>
      <c r="W1460" s="1" t="s">
        <v>895</v>
      </c>
      <c r="X1460" s="1" t="s">
        <v>917</v>
      </c>
      <c r="Y1460" s="1" t="s">
        <v>563</v>
      </c>
      <c r="Z1460" s="1" t="s">
        <v>563</v>
      </c>
      <c r="AA1460" s="1" t="s">
        <v>918</v>
      </c>
      <c r="AB1460" s="71">
        <v>44988.555544363429</v>
      </c>
      <c r="AC1460" s="1">
        <v>33</v>
      </c>
      <c r="AD1460" s="1">
        <v>2</v>
      </c>
      <c r="AE1460" s="1">
        <v>186</v>
      </c>
      <c r="AF1460" s="1" t="s">
        <v>563</v>
      </c>
      <c r="AG1460" s="1" t="s">
        <v>563</v>
      </c>
      <c r="AH1460" s="1" t="s">
        <v>563</v>
      </c>
      <c r="AI1460" s="1" t="s">
        <v>563</v>
      </c>
      <c r="AJ1460" s="1" t="s">
        <v>563</v>
      </c>
      <c r="AK1460" s="1" t="s">
        <v>1267</v>
      </c>
      <c r="AL1460" s="71">
        <v>44988.555544363429</v>
      </c>
      <c r="AM1460" s="1" t="s">
        <v>493</v>
      </c>
      <c r="AN1460" s="1" t="s">
        <v>563</v>
      </c>
      <c r="AO1460" s="1" t="s">
        <v>563</v>
      </c>
      <c r="AP1460" s="1">
        <v>33</v>
      </c>
      <c r="AQ1460" s="1" t="s">
        <v>563</v>
      </c>
      <c r="BG1460" s="42" t="s">
        <v>1184</v>
      </c>
      <c r="BH1460" s="38"/>
      <c r="BI1460" s="38"/>
      <c r="BJ1460" s="38"/>
      <c r="BK1460" s="38"/>
      <c r="BL1460" s="38"/>
      <c r="BM1460" s="38"/>
      <c r="BN1460" s="38"/>
      <c r="BO1460" s="38"/>
      <c r="BP1460" s="38"/>
      <c r="BQ1460" s="38"/>
      <c r="BR1460" s="38"/>
      <c r="BS1460" s="38"/>
      <c r="BT1460" s="38"/>
    </row>
    <row r="1461" spans="4:72" x14ac:dyDescent="0.25">
      <c r="D1461" s="41" t="s">
        <v>1172</v>
      </c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T1461" s="1">
        <v>70056</v>
      </c>
      <c r="U1461" s="1">
        <v>369723</v>
      </c>
      <c r="V1461" s="1" t="s">
        <v>1196</v>
      </c>
      <c r="W1461" s="1" t="s">
        <v>895</v>
      </c>
      <c r="X1461" s="1" t="s">
        <v>917</v>
      </c>
      <c r="Y1461" s="1" t="s">
        <v>563</v>
      </c>
      <c r="Z1461" s="1" t="s">
        <v>563</v>
      </c>
      <c r="AA1461" s="1" t="s">
        <v>918</v>
      </c>
      <c r="AB1461" s="71">
        <v>44988.555546261574</v>
      </c>
      <c r="AC1461" s="1">
        <v>33</v>
      </c>
      <c r="AD1461" s="1">
        <v>2</v>
      </c>
      <c r="AE1461" s="1">
        <v>186</v>
      </c>
      <c r="AF1461" s="1" t="s">
        <v>563</v>
      </c>
      <c r="AG1461" s="1" t="s">
        <v>563</v>
      </c>
      <c r="AH1461" s="1" t="s">
        <v>563</v>
      </c>
      <c r="AI1461" s="1" t="s">
        <v>563</v>
      </c>
      <c r="AJ1461" s="1" t="s">
        <v>563</v>
      </c>
      <c r="AK1461" s="1" t="s">
        <v>1268</v>
      </c>
      <c r="AL1461" s="71">
        <v>44988.555546261574</v>
      </c>
      <c r="AM1461" s="1" t="s">
        <v>493</v>
      </c>
      <c r="AN1461" s="1" t="s">
        <v>563</v>
      </c>
      <c r="AO1461" s="1" t="s">
        <v>563</v>
      </c>
      <c r="AP1461" s="1">
        <v>33</v>
      </c>
      <c r="AQ1461" s="1" t="s">
        <v>563</v>
      </c>
      <c r="BG1461" s="42" t="s">
        <v>1185</v>
      </c>
      <c r="BH1461" s="38"/>
      <c r="BI1461" s="38"/>
      <c r="BJ1461" s="38"/>
      <c r="BK1461" s="38"/>
      <c r="BL1461" s="38"/>
      <c r="BM1461" s="38"/>
      <c r="BN1461" s="38"/>
      <c r="BO1461" s="38"/>
      <c r="BP1461" s="38"/>
      <c r="BQ1461" s="38"/>
      <c r="BR1461" s="38"/>
      <c r="BS1461" s="38"/>
      <c r="BT1461" s="38"/>
    </row>
    <row r="1462" spans="4:72" x14ac:dyDescent="0.25">
      <c r="D1462" s="41" t="s">
        <v>1173</v>
      </c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T1462" s="1">
        <v>70057</v>
      </c>
      <c r="U1462" s="1">
        <v>368715</v>
      </c>
      <c r="V1462" s="1" t="s">
        <v>1198</v>
      </c>
      <c r="W1462" s="1" t="s">
        <v>895</v>
      </c>
      <c r="X1462" s="1" t="s">
        <v>917</v>
      </c>
      <c r="Y1462" s="1" t="s">
        <v>563</v>
      </c>
      <c r="Z1462" s="1" t="s">
        <v>563</v>
      </c>
      <c r="AA1462" s="1" t="s">
        <v>918</v>
      </c>
      <c r="AB1462" s="71">
        <v>44988.555548298609</v>
      </c>
      <c r="AC1462" s="1">
        <v>33</v>
      </c>
      <c r="AD1462" s="1">
        <v>2</v>
      </c>
      <c r="AE1462" s="1">
        <v>186</v>
      </c>
      <c r="AF1462" s="1" t="s">
        <v>563</v>
      </c>
      <c r="AG1462" s="1" t="s">
        <v>563</v>
      </c>
      <c r="AH1462" s="1" t="s">
        <v>563</v>
      </c>
      <c r="AI1462" s="1" t="s">
        <v>563</v>
      </c>
      <c r="AJ1462" s="1" t="s">
        <v>563</v>
      </c>
      <c r="AK1462" s="1" t="s">
        <v>1269</v>
      </c>
      <c r="AL1462" s="71">
        <v>44988.555548298609</v>
      </c>
      <c r="AM1462" s="1" t="s">
        <v>493</v>
      </c>
      <c r="AN1462" s="1" t="s">
        <v>563</v>
      </c>
      <c r="AO1462" s="1" t="s">
        <v>563</v>
      </c>
      <c r="AP1462" s="1">
        <v>33</v>
      </c>
      <c r="AQ1462" s="1" t="s">
        <v>563</v>
      </c>
      <c r="BG1462" s="42" t="s">
        <v>1186</v>
      </c>
      <c r="BH1462" s="38"/>
      <c r="BI1462" s="38"/>
      <c r="BJ1462" s="38"/>
      <c r="BK1462" s="38"/>
      <c r="BL1462" s="38"/>
      <c r="BM1462" s="38"/>
      <c r="BN1462" s="38"/>
      <c r="BO1462" s="38"/>
      <c r="BP1462" s="38"/>
      <c r="BQ1462" s="38"/>
      <c r="BR1462" s="38"/>
      <c r="BS1462" s="38"/>
      <c r="BT1462" s="38"/>
    </row>
    <row r="1463" spans="4:72" x14ac:dyDescent="0.25">
      <c r="D1463" s="41" t="s">
        <v>1174</v>
      </c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T1463" s="1">
        <v>70058</v>
      </c>
      <c r="U1463" s="1">
        <v>368642</v>
      </c>
      <c r="V1463" s="1" t="s">
        <v>1200</v>
      </c>
      <c r="W1463" s="1" t="s">
        <v>895</v>
      </c>
      <c r="X1463" s="1" t="s">
        <v>917</v>
      </c>
      <c r="Y1463" s="1" t="s">
        <v>563</v>
      </c>
      <c r="Z1463" s="1" t="s">
        <v>563</v>
      </c>
      <c r="AA1463" s="1" t="s">
        <v>918</v>
      </c>
      <c r="AB1463" s="71">
        <v>44988.555549965276</v>
      </c>
      <c r="AC1463" s="1">
        <v>33</v>
      </c>
      <c r="AD1463" s="1">
        <v>2</v>
      </c>
      <c r="AE1463" s="1">
        <v>186</v>
      </c>
      <c r="AF1463" s="1" t="s">
        <v>563</v>
      </c>
      <c r="AG1463" s="1" t="s">
        <v>563</v>
      </c>
      <c r="AH1463" s="1" t="s">
        <v>563</v>
      </c>
      <c r="AI1463" s="1" t="s">
        <v>563</v>
      </c>
      <c r="AJ1463" s="1" t="s">
        <v>563</v>
      </c>
      <c r="AK1463" s="1" t="s">
        <v>1270</v>
      </c>
      <c r="AL1463" s="71">
        <v>44988.555549965276</v>
      </c>
      <c r="AM1463" s="1" t="s">
        <v>493</v>
      </c>
      <c r="AN1463" s="1" t="s">
        <v>563</v>
      </c>
      <c r="AO1463" s="1" t="s">
        <v>563</v>
      </c>
      <c r="AP1463" s="1">
        <v>33</v>
      </c>
      <c r="AQ1463" s="1" t="s">
        <v>563</v>
      </c>
      <c r="BG1463" s="42" t="s">
        <v>1187</v>
      </c>
      <c r="BH1463" s="38"/>
      <c r="BI1463" s="38"/>
      <c r="BJ1463" s="38"/>
      <c r="BK1463" s="38"/>
      <c r="BL1463" s="38"/>
      <c r="BM1463" s="38"/>
      <c r="BN1463" s="38"/>
      <c r="BO1463" s="38"/>
      <c r="BP1463" s="38"/>
      <c r="BQ1463" s="38"/>
      <c r="BR1463" s="38"/>
      <c r="BS1463" s="38"/>
      <c r="BT1463" s="38"/>
    </row>
    <row r="1464" spans="4:72" x14ac:dyDescent="0.25">
      <c r="D1464" s="41" t="s">
        <v>1175</v>
      </c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T1464" s="1">
        <v>70059</v>
      </c>
      <c r="U1464" s="1">
        <v>368775</v>
      </c>
      <c r="V1464" s="1" t="s">
        <v>1202</v>
      </c>
      <c r="W1464" s="1" t="s">
        <v>895</v>
      </c>
      <c r="X1464" s="1" t="s">
        <v>917</v>
      </c>
      <c r="Y1464" s="1" t="s">
        <v>563</v>
      </c>
      <c r="Z1464" s="1" t="s">
        <v>563</v>
      </c>
      <c r="AA1464" s="1" t="s">
        <v>918</v>
      </c>
      <c r="AB1464" s="71">
        <v>44988.555551817131</v>
      </c>
      <c r="AC1464" s="1">
        <v>33</v>
      </c>
      <c r="AD1464" s="1">
        <v>2</v>
      </c>
      <c r="AE1464" s="1">
        <v>186</v>
      </c>
      <c r="AF1464" s="1" t="s">
        <v>563</v>
      </c>
      <c r="AG1464" s="1" t="s">
        <v>563</v>
      </c>
      <c r="AH1464" s="1" t="s">
        <v>563</v>
      </c>
      <c r="AI1464" s="1" t="s">
        <v>563</v>
      </c>
      <c r="AJ1464" s="1" t="s">
        <v>563</v>
      </c>
      <c r="AK1464" s="1" t="s">
        <v>1271</v>
      </c>
      <c r="AL1464" s="71">
        <v>44988.555551817131</v>
      </c>
      <c r="AM1464" s="1" t="s">
        <v>493</v>
      </c>
      <c r="AN1464" s="1" t="s">
        <v>563</v>
      </c>
      <c r="AO1464" s="1" t="s">
        <v>563</v>
      </c>
      <c r="AP1464" s="1">
        <v>33</v>
      </c>
      <c r="AQ1464" s="1" t="s">
        <v>563</v>
      </c>
      <c r="BG1464" s="42">
        <v>371472</v>
      </c>
      <c r="BH1464" s="38"/>
      <c r="BI1464" s="38"/>
      <c r="BJ1464" s="38"/>
      <c r="BK1464" s="38"/>
      <c r="BL1464" s="38"/>
      <c r="BM1464" s="38"/>
      <c r="BN1464" s="38"/>
      <c r="BO1464" s="38"/>
      <c r="BP1464" s="38"/>
      <c r="BQ1464" s="38"/>
      <c r="BR1464" s="38"/>
      <c r="BS1464" s="38"/>
      <c r="BT1464" s="38"/>
    </row>
    <row r="1465" spans="4:72" x14ac:dyDescent="0.25">
      <c r="D1465" s="41" t="s">
        <v>1176</v>
      </c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T1465" s="1">
        <v>70060</v>
      </c>
      <c r="U1465" s="1">
        <v>371472</v>
      </c>
      <c r="V1465" s="1" t="s">
        <v>1204</v>
      </c>
      <c r="W1465" s="1" t="s">
        <v>895</v>
      </c>
      <c r="X1465" s="1" t="s">
        <v>917</v>
      </c>
      <c r="Y1465" s="1" t="s">
        <v>563</v>
      </c>
      <c r="Z1465" s="1" t="s">
        <v>563</v>
      </c>
      <c r="AA1465" s="1" t="s">
        <v>918</v>
      </c>
      <c r="AB1465" s="71">
        <v>44988.55555355324</v>
      </c>
      <c r="AC1465" s="1">
        <v>33</v>
      </c>
      <c r="AD1465" s="1">
        <v>2</v>
      </c>
      <c r="AE1465" s="1">
        <v>186</v>
      </c>
      <c r="AF1465" s="1" t="s">
        <v>563</v>
      </c>
      <c r="AG1465" s="1" t="s">
        <v>563</v>
      </c>
      <c r="AH1465" s="1" t="s">
        <v>563</v>
      </c>
      <c r="AI1465" s="1" t="s">
        <v>563</v>
      </c>
      <c r="AJ1465" s="1" t="s">
        <v>563</v>
      </c>
      <c r="AK1465" s="1" t="s">
        <v>1272</v>
      </c>
      <c r="AL1465" s="71">
        <v>44988.55555355324</v>
      </c>
      <c r="AM1465" s="1" t="s">
        <v>493</v>
      </c>
      <c r="AN1465" s="1" t="s">
        <v>563</v>
      </c>
      <c r="AO1465" s="1" t="s">
        <v>563</v>
      </c>
      <c r="AP1465" s="1">
        <v>33</v>
      </c>
      <c r="AQ1465" s="1" t="s">
        <v>563</v>
      </c>
      <c r="BG1465" s="42" t="s">
        <v>259</v>
      </c>
      <c r="BH1465" s="38"/>
      <c r="BI1465" s="38"/>
      <c r="BJ1465" s="38"/>
      <c r="BK1465" s="38"/>
      <c r="BL1465" s="38"/>
      <c r="BM1465" s="38"/>
      <c r="BN1465" s="38"/>
      <c r="BO1465" s="38"/>
      <c r="BP1465" s="38"/>
      <c r="BQ1465" s="38"/>
      <c r="BR1465" s="38"/>
      <c r="BS1465" s="38"/>
      <c r="BT1465" s="38"/>
    </row>
    <row r="1466" spans="4:72" x14ac:dyDescent="0.25">
      <c r="D1466" s="41" t="s">
        <v>1177</v>
      </c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BG1466" s="42"/>
      <c r="BH1466" s="38"/>
      <c r="BI1466" s="38"/>
      <c r="BJ1466" s="38"/>
      <c r="BK1466" s="38"/>
      <c r="BL1466" s="38"/>
      <c r="BM1466" s="38"/>
      <c r="BN1466" s="38"/>
      <c r="BO1466" s="38"/>
      <c r="BP1466" s="38"/>
      <c r="BQ1466" s="38"/>
      <c r="BR1466" s="38"/>
      <c r="BS1466" s="38"/>
      <c r="BT1466" s="38"/>
    </row>
    <row r="1467" spans="4:72" x14ac:dyDescent="0.25">
      <c r="D1467" s="33" t="s">
        <v>1264</v>
      </c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T1467"/>
      <c r="BG1467" s="42" t="s">
        <v>261</v>
      </c>
      <c r="BH1467" s="38"/>
      <c r="BI1467" s="38"/>
      <c r="BJ1467" s="38"/>
      <c r="BK1467" s="38"/>
      <c r="BL1467" s="38"/>
      <c r="BM1467" s="38"/>
      <c r="BN1467" s="38"/>
      <c r="BO1467" s="38"/>
      <c r="BP1467" s="38"/>
      <c r="BQ1467" s="38"/>
      <c r="BR1467" s="38"/>
      <c r="BS1467" s="38"/>
      <c r="BT1467" s="38"/>
    </row>
    <row r="1468" spans="4:72" x14ac:dyDescent="0.25">
      <c r="D1468" s="41" t="s">
        <v>259</v>
      </c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T1468"/>
      <c r="BG1468" s="42" t="s">
        <v>262</v>
      </c>
      <c r="BH1468" s="38"/>
      <c r="BI1468" s="38"/>
      <c r="BJ1468" s="38"/>
      <c r="BK1468" s="38"/>
      <c r="BL1468" s="38"/>
      <c r="BM1468" s="38"/>
      <c r="BN1468" s="38"/>
      <c r="BO1468" s="38"/>
      <c r="BP1468" s="38"/>
      <c r="BQ1468" s="38"/>
      <c r="BR1468" s="38"/>
      <c r="BS1468" s="38"/>
      <c r="BT1468" s="38"/>
    </row>
    <row r="1469" spans="4:72" x14ac:dyDescent="0.25">
      <c r="BG1469" s="42" t="s">
        <v>336</v>
      </c>
      <c r="BH1469" s="38"/>
      <c r="BI1469" s="38"/>
      <c r="BJ1469" s="38"/>
      <c r="BK1469" s="38"/>
      <c r="BL1469" s="38"/>
      <c r="BM1469" s="38"/>
      <c r="BN1469" s="38"/>
      <c r="BO1469" s="38"/>
      <c r="BP1469" s="38"/>
      <c r="BQ1469" s="38"/>
      <c r="BR1469" s="38"/>
      <c r="BS1469" s="38"/>
      <c r="BT1469" s="38"/>
    </row>
    <row r="1470" spans="4:72" x14ac:dyDescent="0.25">
      <c r="D1470" s="41" t="s">
        <v>34</v>
      </c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T1470" s="4" t="s">
        <v>420</v>
      </c>
      <c r="U1470" s="4" t="s">
        <v>1106</v>
      </c>
      <c r="V1470" s="4" t="s">
        <v>1107</v>
      </c>
      <c r="W1470" s="4" t="s">
        <v>1108</v>
      </c>
      <c r="X1470" s="4" t="s">
        <v>1109</v>
      </c>
      <c r="Y1470" s="4" t="s">
        <v>1110</v>
      </c>
      <c r="Z1470" s="4" t="s">
        <v>1111</v>
      </c>
      <c r="AA1470" s="4" t="s">
        <v>1112</v>
      </c>
      <c r="AB1470" s="4" t="s">
        <v>1113</v>
      </c>
      <c r="AC1470" s="4" t="s">
        <v>1114</v>
      </c>
      <c r="AD1470" s="4" t="s">
        <v>1115</v>
      </c>
      <c r="AE1470" s="4" t="s">
        <v>1116</v>
      </c>
      <c r="AF1470" s="4" t="s">
        <v>1117</v>
      </c>
      <c r="AG1470" s="4" t="s">
        <v>1118</v>
      </c>
      <c r="AH1470" s="4" t="s">
        <v>1119</v>
      </c>
      <c r="AI1470" s="4" t="s">
        <v>1120</v>
      </c>
      <c r="AJ1470" s="4" t="s">
        <v>467</v>
      </c>
      <c r="AK1470" s="4" t="s">
        <v>468</v>
      </c>
      <c r="AL1470" s="4" t="s">
        <v>1121</v>
      </c>
      <c r="AM1470" s="4" t="s">
        <v>1122</v>
      </c>
      <c r="AN1470" s="4" t="s">
        <v>1123</v>
      </c>
      <c r="AO1470" s="4" t="s">
        <v>1124</v>
      </c>
      <c r="AP1470" s="4" t="s">
        <v>1125</v>
      </c>
      <c r="AQ1470" s="4" t="s">
        <v>469</v>
      </c>
      <c r="AR1470" s="4" t="s">
        <v>762</v>
      </c>
      <c r="AS1470" s="4" t="s">
        <v>578</v>
      </c>
      <c r="AT1470" s="4" t="s">
        <v>470</v>
      </c>
      <c r="AU1470" s="4" t="s">
        <v>471</v>
      </c>
      <c r="AV1470" s="4" t="s">
        <v>472</v>
      </c>
      <c r="AW1470" s="4" t="s">
        <v>427</v>
      </c>
      <c r="AX1470" s="4" t="s">
        <v>473</v>
      </c>
      <c r="AY1470" s="4" t="s">
        <v>1126</v>
      </c>
      <c r="AZ1470" s="4" t="s">
        <v>1127</v>
      </c>
      <c r="BA1470" s="4" t="s">
        <v>474</v>
      </c>
    </row>
    <row r="1471" spans="4:72" x14ac:dyDescent="0.25">
      <c r="D1471" s="41" t="s">
        <v>1180</v>
      </c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T1471" s="1">
        <v>368642</v>
      </c>
      <c r="U1471" s="1">
        <v>3983</v>
      </c>
      <c r="V1471" s="71">
        <v>45135</v>
      </c>
      <c r="W1471" s="1">
        <v>9571429</v>
      </c>
      <c r="X1471" s="1">
        <v>10432857</v>
      </c>
      <c r="Y1471" s="1">
        <v>0</v>
      </c>
      <c r="Z1471" s="1">
        <v>0</v>
      </c>
      <c r="AA1471" s="1">
        <v>0</v>
      </c>
      <c r="AB1471" s="1">
        <v>0</v>
      </c>
      <c r="AC1471" s="1" t="s">
        <v>563</v>
      </c>
      <c r="AD1471" s="1">
        <v>1052857</v>
      </c>
      <c r="AE1471" s="1">
        <v>1</v>
      </c>
      <c r="AF1471" s="1">
        <v>191429</v>
      </c>
      <c r="AG1471" s="1">
        <v>0</v>
      </c>
      <c r="AH1471" s="1" t="s">
        <v>563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 t="s">
        <v>563</v>
      </c>
      <c r="AP1471" s="1" t="s">
        <v>563</v>
      </c>
      <c r="AQ1471" s="71">
        <v>44988.555549965276</v>
      </c>
      <c r="AR1471" s="71">
        <v>44958</v>
      </c>
      <c r="AS1471" s="71">
        <v>45060</v>
      </c>
      <c r="AT1471" s="1" t="s">
        <v>1212</v>
      </c>
      <c r="AU1471" s="71">
        <v>44746</v>
      </c>
      <c r="AV1471" s="1" t="s">
        <v>424</v>
      </c>
      <c r="AW1471" s="71">
        <v>44988.503523530089</v>
      </c>
      <c r="AX1471" s="1">
        <v>0</v>
      </c>
      <c r="AY1471" s="1">
        <v>0</v>
      </c>
      <c r="AZ1471" s="1">
        <v>0</v>
      </c>
      <c r="BA1471" s="1" t="s">
        <v>563</v>
      </c>
    </row>
    <row r="1472" spans="4:72" x14ac:dyDescent="0.25">
      <c r="D1472" s="41" t="s">
        <v>1181</v>
      </c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T1472" s="1">
        <v>368715</v>
      </c>
      <c r="U1472" s="1">
        <v>3384</v>
      </c>
      <c r="V1472" s="71">
        <v>45135</v>
      </c>
      <c r="W1472" s="1">
        <v>3071429</v>
      </c>
      <c r="X1472" s="1">
        <v>3347857</v>
      </c>
      <c r="Y1472" s="1">
        <v>0</v>
      </c>
      <c r="Z1472" s="1">
        <v>0</v>
      </c>
      <c r="AA1472" s="1">
        <v>0</v>
      </c>
      <c r="AB1472" s="1">
        <v>0</v>
      </c>
      <c r="AC1472" s="1" t="s">
        <v>563</v>
      </c>
      <c r="AD1472" s="1">
        <v>337857</v>
      </c>
      <c r="AE1472" s="1">
        <v>1</v>
      </c>
      <c r="AF1472" s="1">
        <v>61429</v>
      </c>
      <c r="AG1472" s="1">
        <v>0</v>
      </c>
      <c r="AH1472" s="1" t="s">
        <v>563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 t="s">
        <v>563</v>
      </c>
      <c r="AP1472" s="1" t="s">
        <v>563</v>
      </c>
      <c r="AQ1472" s="71">
        <v>44988.555548298609</v>
      </c>
      <c r="AR1472" s="71">
        <v>44958</v>
      </c>
      <c r="AS1472" s="71">
        <v>45060</v>
      </c>
      <c r="AT1472" s="1" t="s">
        <v>1213</v>
      </c>
      <c r="AU1472" s="71">
        <v>44746</v>
      </c>
      <c r="AV1472" s="1" t="s">
        <v>424</v>
      </c>
      <c r="AW1472" s="71">
        <v>44988.503528900466</v>
      </c>
      <c r="AX1472" s="1">
        <v>0</v>
      </c>
      <c r="AY1472" s="1">
        <v>0</v>
      </c>
      <c r="AZ1472" s="1">
        <v>0</v>
      </c>
      <c r="BA1472" s="1" t="s">
        <v>563</v>
      </c>
    </row>
    <row r="1473" spans="4:53" x14ac:dyDescent="0.25">
      <c r="D1473" s="41" t="s">
        <v>1182</v>
      </c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T1473" s="1">
        <v>368775</v>
      </c>
      <c r="U1473" s="1">
        <v>3869</v>
      </c>
      <c r="V1473" s="71">
        <v>45135</v>
      </c>
      <c r="W1473" s="1">
        <v>4857143</v>
      </c>
      <c r="X1473" s="1">
        <v>5294285</v>
      </c>
      <c r="Y1473" s="1">
        <v>0</v>
      </c>
      <c r="Z1473" s="1">
        <v>0</v>
      </c>
      <c r="AA1473" s="1">
        <v>0</v>
      </c>
      <c r="AB1473" s="1">
        <v>0</v>
      </c>
      <c r="AC1473" s="1" t="s">
        <v>563</v>
      </c>
      <c r="AD1473" s="1">
        <v>534285</v>
      </c>
      <c r="AE1473" s="1">
        <v>1</v>
      </c>
      <c r="AF1473" s="1">
        <v>97143</v>
      </c>
      <c r="AG1473" s="1">
        <v>0</v>
      </c>
      <c r="AH1473" s="1" t="s">
        <v>563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 t="s">
        <v>563</v>
      </c>
      <c r="AP1473" s="1" t="s">
        <v>563</v>
      </c>
      <c r="AQ1473" s="71">
        <v>44988.555551817131</v>
      </c>
      <c r="AR1473" s="71">
        <v>44958</v>
      </c>
      <c r="AS1473" s="71">
        <v>45060</v>
      </c>
      <c r="AT1473" s="1" t="s">
        <v>1214</v>
      </c>
      <c r="AU1473" s="71">
        <v>44746</v>
      </c>
      <c r="AV1473" s="1" t="s">
        <v>424</v>
      </c>
      <c r="AW1473" s="71">
        <v>44988.503535914351</v>
      </c>
      <c r="AX1473" s="1">
        <v>0</v>
      </c>
      <c r="AY1473" s="1">
        <v>0</v>
      </c>
      <c r="AZ1473" s="1">
        <v>0</v>
      </c>
      <c r="BA1473" s="1" t="s">
        <v>563</v>
      </c>
    </row>
    <row r="1474" spans="4:53" x14ac:dyDescent="0.25">
      <c r="D1474" s="41" t="s">
        <v>1183</v>
      </c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T1474" s="1">
        <v>369723</v>
      </c>
      <c r="U1474" s="1">
        <v>2953</v>
      </c>
      <c r="V1474" s="71">
        <v>45135</v>
      </c>
      <c r="W1474" s="1">
        <v>8092857</v>
      </c>
      <c r="X1474" s="1">
        <v>8821214</v>
      </c>
      <c r="Y1474" s="1">
        <v>0</v>
      </c>
      <c r="Z1474" s="1">
        <v>0</v>
      </c>
      <c r="AA1474" s="1">
        <v>0</v>
      </c>
      <c r="AB1474" s="1">
        <v>0</v>
      </c>
      <c r="AC1474" s="1" t="s">
        <v>563</v>
      </c>
      <c r="AD1474" s="1">
        <v>890214</v>
      </c>
      <c r="AE1474" s="1">
        <v>1</v>
      </c>
      <c r="AF1474" s="1">
        <v>161857</v>
      </c>
      <c r="AG1474" s="1">
        <v>0</v>
      </c>
      <c r="AH1474" s="1" t="s">
        <v>563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 t="s">
        <v>563</v>
      </c>
      <c r="AP1474" s="1" t="s">
        <v>563</v>
      </c>
      <c r="AQ1474" s="71">
        <v>44988.555546261574</v>
      </c>
      <c r="AR1474" s="71">
        <v>44958</v>
      </c>
      <c r="AS1474" s="71">
        <v>45060</v>
      </c>
      <c r="AT1474" s="1" t="s">
        <v>1215</v>
      </c>
      <c r="AU1474" s="71">
        <v>44746</v>
      </c>
      <c r="AV1474" s="1" t="s">
        <v>424</v>
      </c>
      <c r="AW1474" s="71">
        <v>44988.503542048609</v>
      </c>
      <c r="AX1474" s="1">
        <v>0</v>
      </c>
      <c r="AY1474" s="1">
        <v>0</v>
      </c>
      <c r="AZ1474" s="1">
        <v>0</v>
      </c>
      <c r="BA1474" s="1" t="s">
        <v>563</v>
      </c>
    </row>
    <row r="1475" spans="4:53" x14ac:dyDescent="0.25">
      <c r="D1475" s="41" t="s">
        <v>1184</v>
      </c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T1475" s="1">
        <v>371472</v>
      </c>
      <c r="U1475" s="1">
        <v>3948</v>
      </c>
      <c r="V1475" s="71">
        <v>45135</v>
      </c>
      <c r="W1475" s="1">
        <v>3714286</v>
      </c>
      <c r="X1475" s="1">
        <v>4048571</v>
      </c>
      <c r="Y1475" s="1">
        <v>0</v>
      </c>
      <c r="Z1475" s="1">
        <v>0</v>
      </c>
      <c r="AA1475" s="1">
        <v>0</v>
      </c>
      <c r="AB1475" s="1">
        <v>0</v>
      </c>
      <c r="AC1475" s="1" t="s">
        <v>563</v>
      </c>
      <c r="AD1475" s="1">
        <v>408571</v>
      </c>
      <c r="AE1475" s="1">
        <v>1</v>
      </c>
      <c r="AF1475" s="1">
        <v>74286</v>
      </c>
      <c r="AG1475" s="1">
        <v>0</v>
      </c>
      <c r="AH1475" s="1" t="s">
        <v>563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 t="s">
        <v>563</v>
      </c>
      <c r="AP1475" s="1" t="s">
        <v>563</v>
      </c>
      <c r="AQ1475" s="71">
        <v>44988.55555355324</v>
      </c>
      <c r="AR1475" s="71">
        <v>44958</v>
      </c>
      <c r="AS1475" s="71">
        <v>45060</v>
      </c>
      <c r="AT1475" s="1" t="s">
        <v>1216</v>
      </c>
      <c r="AU1475" s="71">
        <v>44746</v>
      </c>
      <c r="AV1475" s="1" t="s">
        <v>424</v>
      </c>
      <c r="AW1475" s="71">
        <v>44988.503538923615</v>
      </c>
      <c r="AX1475" s="1">
        <v>0</v>
      </c>
      <c r="AY1475" s="1">
        <v>0</v>
      </c>
      <c r="AZ1475" s="1">
        <v>0</v>
      </c>
      <c r="BA1475" s="1" t="s">
        <v>563</v>
      </c>
    </row>
    <row r="1476" spans="4:53" x14ac:dyDescent="0.25">
      <c r="D1476" s="41" t="s">
        <v>1185</v>
      </c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T1476" s="1">
        <v>406623</v>
      </c>
      <c r="U1476" s="1">
        <v>2814</v>
      </c>
      <c r="V1476" s="71">
        <v>45135</v>
      </c>
      <c r="W1476" s="1">
        <v>8250000</v>
      </c>
      <c r="X1476" s="1">
        <v>8992500</v>
      </c>
      <c r="Y1476" s="1">
        <v>0</v>
      </c>
      <c r="Z1476" s="1">
        <v>0</v>
      </c>
      <c r="AA1476" s="1">
        <v>0</v>
      </c>
      <c r="AB1476" s="1">
        <v>0</v>
      </c>
      <c r="AC1476" s="1" t="s">
        <v>563</v>
      </c>
      <c r="AD1476" s="1">
        <v>907500</v>
      </c>
      <c r="AE1476" s="1">
        <v>1</v>
      </c>
      <c r="AF1476" s="1">
        <v>165000</v>
      </c>
      <c r="AG1476" s="1">
        <v>0</v>
      </c>
      <c r="AH1476" s="1" t="s">
        <v>563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 t="s">
        <v>563</v>
      </c>
      <c r="AP1476" s="1" t="s">
        <v>563</v>
      </c>
      <c r="AQ1476" s="71">
        <v>44988.555542557871</v>
      </c>
      <c r="AR1476" s="71">
        <v>44958</v>
      </c>
      <c r="AS1476" s="71">
        <v>45060</v>
      </c>
      <c r="AT1476" s="1" t="s">
        <v>1217</v>
      </c>
      <c r="AU1476" s="71">
        <v>44988</v>
      </c>
      <c r="AV1476" s="1" t="s">
        <v>424</v>
      </c>
      <c r="AW1476" s="71">
        <v>44988.503507754627</v>
      </c>
      <c r="AX1476" s="1">
        <v>0</v>
      </c>
      <c r="AY1476" s="1">
        <v>0</v>
      </c>
      <c r="AZ1476" s="1">
        <v>0</v>
      </c>
      <c r="BA1476" s="1" t="s">
        <v>563</v>
      </c>
    </row>
    <row r="1477" spans="4:53" x14ac:dyDescent="0.25">
      <c r="D1477" s="41" t="s">
        <v>1186</v>
      </c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T1477" s="1">
        <v>406624</v>
      </c>
      <c r="U1477" s="1">
        <v>2815</v>
      </c>
      <c r="V1477" s="71">
        <v>45135</v>
      </c>
      <c r="W1477" s="1">
        <v>825000</v>
      </c>
      <c r="X1477" s="1">
        <v>899250</v>
      </c>
      <c r="Y1477" s="1">
        <v>0</v>
      </c>
      <c r="Z1477" s="1">
        <v>0</v>
      </c>
      <c r="AA1477" s="1">
        <v>0</v>
      </c>
      <c r="AB1477" s="1">
        <v>0</v>
      </c>
      <c r="AC1477" s="1" t="s">
        <v>563</v>
      </c>
      <c r="AD1477" s="1">
        <v>90750</v>
      </c>
      <c r="AE1477" s="1">
        <v>1</v>
      </c>
      <c r="AF1477" s="1">
        <v>16500</v>
      </c>
      <c r="AG1477" s="1">
        <v>0</v>
      </c>
      <c r="AH1477" s="1" t="s">
        <v>563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 t="s">
        <v>563</v>
      </c>
      <c r="AP1477" s="1" t="s">
        <v>563</v>
      </c>
      <c r="AQ1477" s="71">
        <v>44988.555544363429</v>
      </c>
      <c r="AR1477" s="71">
        <v>44958</v>
      </c>
      <c r="AS1477" s="71">
        <v>45060</v>
      </c>
      <c r="AT1477" s="1" t="s">
        <v>1218</v>
      </c>
      <c r="AU1477" s="71">
        <v>44988</v>
      </c>
      <c r="AV1477" s="1" t="s">
        <v>424</v>
      </c>
      <c r="AW1477" s="71">
        <v>44988.50351195602</v>
      </c>
      <c r="AX1477" s="1">
        <v>0</v>
      </c>
      <c r="AY1477" s="1">
        <v>0</v>
      </c>
      <c r="AZ1477" s="1">
        <v>0</v>
      </c>
      <c r="BA1477" s="1" t="s">
        <v>563</v>
      </c>
    </row>
    <row r="1478" spans="4:53" x14ac:dyDescent="0.25">
      <c r="D1478" s="41" t="s">
        <v>1187</v>
      </c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</row>
    <row r="1479" spans="4:53" x14ac:dyDescent="0.25">
      <c r="D1479" s="33" t="s">
        <v>1265</v>
      </c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</row>
    <row r="1480" spans="4:53" x14ac:dyDescent="0.25">
      <c r="D1480" s="41" t="s">
        <v>259</v>
      </c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</row>
    <row r="1482" spans="4:53" x14ac:dyDescent="0.25">
      <c r="D1482" s="41" t="s">
        <v>34</v>
      </c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</row>
    <row r="1483" spans="4:53" x14ac:dyDescent="0.25">
      <c r="D1483" s="41" t="s">
        <v>418</v>
      </c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</row>
    <row r="1484" spans="4:53" x14ac:dyDescent="0.25">
      <c r="D1484" s="41" t="s">
        <v>912</v>
      </c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</row>
    <row r="1485" spans="4:53" x14ac:dyDescent="0.25">
      <c r="D1485" s="41" t="s">
        <v>1179</v>
      </c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</row>
    <row r="1486" spans="4:53" x14ac:dyDescent="0.25">
      <c r="D1486" s="41">
        <v>70531</v>
      </c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</row>
    <row r="1487" spans="4:53" x14ac:dyDescent="0.25">
      <c r="D1487" s="41" t="s">
        <v>259</v>
      </c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</row>
    <row r="1489" spans="4:18" x14ac:dyDescent="0.25">
      <c r="D1489" s="41" t="s">
        <v>34</v>
      </c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</row>
    <row r="1490" spans="4:18" x14ac:dyDescent="0.25">
      <c r="D1490" s="41" t="s">
        <v>1180</v>
      </c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</row>
    <row r="1491" spans="4:18" x14ac:dyDescent="0.25">
      <c r="D1491" s="41" t="s">
        <v>1181</v>
      </c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</row>
    <row r="1492" spans="4:18" x14ac:dyDescent="0.25">
      <c r="D1492" s="41" t="s">
        <v>1189</v>
      </c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</row>
    <row r="1493" spans="4:18" x14ac:dyDescent="0.25">
      <c r="D1493" s="41">
        <v>368437</v>
      </c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</row>
    <row r="1494" spans="4:18" x14ac:dyDescent="0.25">
      <c r="D1494" s="41" t="s">
        <v>259</v>
      </c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</row>
    <row r="1496" spans="4:18" x14ac:dyDescent="0.25">
      <c r="D1496" s="42" t="s">
        <v>335</v>
      </c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8"/>
      <c r="Q1496" s="38"/>
    </row>
    <row r="1497" spans="4:18" x14ac:dyDescent="0.25">
      <c r="D1497" s="42" t="s">
        <v>312</v>
      </c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38"/>
      <c r="Q1497" s="38"/>
    </row>
    <row r="1498" spans="4:18" x14ac:dyDescent="0.25">
      <c r="D1498" s="42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</row>
    <row r="1499" spans="4:18" x14ac:dyDescent="0.25">
      <c r="D1499" s="42" t="s">
        <v>761</v>
      </c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38"/>
      <c r="Q1499" s="38"/>
    </row>
    <row r="1500" spans="4:18" x14ac:dyDescent="0.25">
      <c r="D1500" s="42" t="s">
        <v>924</v>
      </c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</row>
    <row r="1501" spans="4:18" x14ac:dyDescent="0.25">
      <c r="D1501" s="42" t="s">
        <v>1179</v>
      </c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38"/>
      <c r="Q1501" s="38"/>
    </row>
    <row r="1502" spans="4:18" x14ac:dyDescent="0.25">
      <c r="D1502" s="42">
        <v>70531</v>
      </c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38"/>
      <c r="Q1502" s="38"/>
    </row>
    <row r="1503" spans="4:18" x14ac:dyDescent="0.25">
      <c r="D1503" s="42" t="s">
        <v>259</v>
      </c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38"/>
      <c r="Q1503" s="38"/>
    </row>
    <row r="1505" spans="4:55" x14ac:dyDescent="0.25">
      <c r="D1505" s="42" t="s">
        <v>1273</v>
      </c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38"/>
      <c r="Q1505" s="38"/>
    </row>
    <row r="1506" spans="4:55" x14ac:dyDescent="0.25">
      <c r="D1506" s="42" t="s">
        <v>1274</v>
      </c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</row>
    <row r="1507" spans="4:55" x14ac:dyDescent="0.25">
      <c r="D1507" s="42" t="s">
        <v>1189</v>
      </c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</row>
    <row r="1508" spans="4:55" x14ac:dyDescent="0.25">
      <c r="D1508" s="42">
        <v>368437</v>
      </c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</row>
    <row r="1509" spans="4:55" x14ac:dyDescent="0.25">
      <c r="D1509" s="42" t="s">
        <v>259</v>
      </c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38"/>
      <c r="Q1509" s="38"/>
    </row>
    <row r="1510" spans="4:55" x14ac:dyDescent="0.25">
      <c r="D1510" s="42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38"/>
      <c r="Q1510" s="38"/>
    </row>
    <row r="1511" spans="4:55" x14ac:dyDescent="0.25">
      <c r="D1511" s="42" t="s">
        <v>261</v>
      </c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38"/>
      <c r="Q1511" s="38"/>
    </row>
    <row r="1512" spans="4:55" x14ac:dyDescent="0.25">
      <c r="D1512" s="42" t="s">
        <v>262</v>
      </c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38"/>
      <c r="Q1512" s="38"/>
    </row>
    <row r="1513" spans="4:55" x14ac:dyDescent="0.25">
      <c r="D1513" s="42" t="s">
        <v>336</v>
      </c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38"/>
      <c r="Q1513" s="38"/>
    </row>
    <row r="1517" spans="4:55" x14ac:dyDescent="0.25">
      <c r="D1517" s="42" t="s">
        <v>335</v>
      </c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38"/>
      <c r="Q1517" s="38"/>
      <c r="R1517" s="38"/>
      <c r="S1517" s="38"/>
      <c r="T1517" s="38"/>
      <c r="U1517" s="38"/>
      <c r="V1517" s="38"/>
      <c r="W1517" s="38"/>
      <c r="X1517" s="38"/>
      <c r="Y1517" s="38"/>
      <c r="Z1517" s="38"/>
      <c r="AA1517" s="38"/>
      <c r="AB1517" s="38"/>
      <c r="AC1517" s="38"/>
      <c r="AD1517" s="38"/>
      <c r="AE1517" s="38"/>
      <c r="AF1517" s="38"/>
      <c r="AG1517" s="38"/>
      <c r="AH1517" s="38"/>
      <c r="AI1517" s="38"/>
      <c r="AJ1517" s="38"/>
      <c r="AK1517" s="38"/>
      <c r="AL1517" s="38"/>
      <c r="AM1517" s="38"/>
      <c r="AN1517" s="38"/>
      <c r="AO1517" s="38"/>
      <c r="AP1517" s="38"/>
      <c r="AQ1517" s="38"/>
      <c r="AR1517" s="38"/>
      <c r="AS1517" s="38"/>
      <c r="AT1517" s="38"/>
      <c r="AU1517" s="38"/>
      <c r="AV1517" s="38"/>
      <c r="AW1517" s="38"/>
      <c r="AX1517" s="38"/>
      <c r="AY1517" s="38"/>
      <c r="AZ1517" s="38"/>
      <c r="BA1517" s="38"/>
      <c r="BB1517" s="38"/>
      <c r="BC1517" s="38"/>
    </row>
    <row r="1518" spans="4:55" x14ac:dyDescent="0.25">
      <c r="D1518" s="42" t="s">
        <v>312</v>
      </c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38"/>
      <c r="Q1518" s="38"/>
      <c r="R1518" s="38"/>
      <c r="S1518" s="38"/>
      <c r="T1518" s="38"/>
      <c r="U1518" s="38"/>
      <c r="V1518" s="38"/>
      <c r="W1518" s="38"/>
      <c r="X1518" s="38"/>
      <c r="Y1518" s="38"/>
      <c r="Z1518" s="38"/>
      <c r="AA1518" s="38"/>
      <c r="AB1518" s="38"/>
      <c r="AC1518" s="38"/>
      <c r="AD1518" s="38"/>
      <c r="AE1518" s="38"/>
      <c r="AF1518" s="38"/>
      <c r="AG1518" s="38"/>
      <c r="AH1518" s="38"/>
      <c r="AI1518" s="38"/>
      <c r="AJ1518" s="38"/>
      <c r="AK1518" s="38"/>
      <c r="AL1518" s="38"/>
      <c r="AM1518" s="38"/>
      <c r="AN1518" s="38"/>
      <c r="AO1518" s="38"/>
      <c r="AP1518" s="38"/>
      <c r="AQ1518" s="38"/>
      <c r="AR1518" s="38"/>
      <c r="AS1518" s="38"/>
      <c r="AT1518" s="38"/>
      <c r="AU1518" s="38"/>
      <c r="AV1518" s="38"/>
      <c r="AW1518" s="38"/>
      <c r="AX1518" s="38"/>
      <c r="AY1518" s="38"/>
      <c r="AZ1518" s="38"/>
      <c r="BA1518" s="38"/>
      <c r="BB1518" s="38"/>
      <c r="BC1518" s="38"/>
    </row>
    <row r="1519" spans="4:55" x14ac:dyDescent="0.25">
      <c r="D1519" s="42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38"/>
      <c r="Q1519" s="38"/>
      <c r="R1519" s="38"/>
      <c r="S1519" s="38"/>
      <c r="T1519" s="38"/>
      <c r="U1519" s="38"/>
      <c r="V1519" s="38"/>
      <c r="W1519" s="38"/>
      <c r="X1519" s="38"/>
      <c r="Y1519" s="38"/>
      <c r="Z1519" s="38"/>
      <c r="AA1519" s="38"/>
      <c r="AB1519" s="38"/>
      <c r="AC1519" s="38"/>
      <c r="AD1519" s="38"/>
      <c r="AE1519" s="38"/>
      <c r="AF1519" s="38"/>
      <c r="AG1519" s="38"/>
      <c r="AH1519" s="38"/>
      <c r="AI1519" s="38"/>
      <c r="AJ1519" s="38"/>
      <c r="AK1519" s="38"/>
      <c r="AL1519" s="38"/>
      <c r="AM1519" s="38"/>
      <c r="AN1519" s="38"/>
      <c r="AO1519" s="38"/>
      <c r="AP1519" s="38"/>
      <c r="AQ1519" s="38"/>
      <c r="AR1519" s="38"/>
      <c r="AS1519" s="38"/>
      <c r="AT1519" s="38"/>
      <c r="AU1519" s="38"/>
      <c r="AV1519" s="38"/>
      <c r="AW1519" s="38"/>
      <c r="AX1519" s="38"/>
      <c r="AY1519" s="38"/>
      <c r="AZ1519" s="38"/>
      <c r="BA1519" s="38"/>
      <c r="BB1519" s="38"/>
      <c r="BC1519" s="38"/>
    </row>
    <row r="1520" spans="4:55" x14ac:dyDescent="0.25">
      <c r="D1520" s="42" t="s">
        <v>1275</v>
      </c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38"/>
      <c r="Q1520" s="38"/>
      <c r="R1520" s="38"/>
      <c r="S1520" s="38"/>
      <c r="T1520" s="38"/>
      <c r="U1520" s="38"/>
      <c r="V1520" s="38"/>
      <c r="W1520" s="38"/>
      <c r="X1520" s="38"/>
      <c r="Y1520" s="38"/>
      <c r="Z1520" s="38"/>
      <c r="AA1520" s="38"/>
      <c r="AB1520" s="38"/>
      <c r="AC1520" s="38"/>
      <c r="AD1520" s="38"/>
      <c r="AE1520" s="38"/>
      <c r="AF1520" s="38"/>
      <c r="AG1520" s="38"/>
      <c r="AH1520" s="38"/>
      <c r="AI1520" s="38"/>
      <c r="AJ1520" s="38"/>
      <c r="AK1520" s="38"/>
      <c r="AL1520" s="38"/>
      <c r="AM1520" s="38"/>
      <c r="AN1520" s="38"/>
      <c r="AO1520" s="38"/>
      <c r="AP1520" s="38"/>
      <c r="AQ1520" s="38"/>
      <c r="AR1520" s="38"/>
      <c r="AS1520" s="38"/>
      <c r="AT1520" s="38"/>
      <c r="AU1520" s="38"/>
      <c r="AV1520" s="38"/>
      <c r="AW1520" s="38"/>
      <c r="AX1520" s="38"/>
      <c r="AY1520" s="38"/>
      <c r="AZ1520" s="38"/>
      <c r="BA1520" s="38"/>
      <c r="BB1520" s="38"/>
      <c r="BC1520" s="38"/>
    </row>
    <row r="1521" spans="4:55" x14ac:dyDescent="0.25">
      <c r="D1521" s="42" t="s">
        <v>1276</v>
      </c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38"/>
      <c r="Q1521" s="38"/>
      <c r="R1521" s="38"/>
      <c r="S1521" s="38"/>
      <c r="T1521" s="38"/>
      <c r="U1521" s="38"/>
      <c r="V1521" s="38"/>
      <c r="W1521" s="38"/>
      <c r="X1521" s="38"/>
      <c r="Y1521" s="38"/>
      <c r="Z1521" s="38"/>
      <c r="AA1521" s="38"/>
      <c r="AB1521" s="38"/>
      <c r="AC1521" s="38"/>
      <c r="AD1521" s="38"/>
      <c r="AE1521" s="38"/>
      <c r="AF1521" s="38"/>
      <c r="AG1521" s="38"/>
      <c r="AH1521" s="38"/>
      <c r="AI1521" s="38"/>
      <c r="AJ1521" s="38"/>
      <c r="AK1521" s="38"/>
      <c r="AL1521" s="38"/>
      <c r="AM1521" s="38"/>
      <c r="AN1521" s="38"/>
      <c r="AO1521" s="38"/>
      <c r="AP1521" s="38"/>
      <c r="AQ1521" s="38"/>
      <c r="AR1521" s="38"/>
      <c r="AS1521" s="38"/>
      <c r="AT1521" s="38"/>
      <c r="AU1521" s="38"/>
      <c r="AV1521" s="38"/>
      <c r="AW1521" s="38"/>
      <c r="AX1521" s="38"/>
      <c r="AY1521" s="38"/>
      <c r="AZ1521" s="38"/>
      <c r="BA1521" s="38"/>
      <c r="BB1521" s="38"/>
      <c r="BC1521" s="38"/>
    </row>
    <row r="1522" spans="4:55" x14ac:dyDescent="0.25">
      <c r="D1522" s="42" t="s">
        <v>1277</v>
      </c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38"/>
      <c r="Q1522" s="38"/>
      <c r="R1522" s="38"/>
      <c r="S1522" s="38"/>
      <c r="T1522" s="38"/>
      <c r="U1522" s="38"/>
      <c r="V1522" s="38"/>
      <c r="W1522" s="38"/>
      <c r="X1522" s="38"/>
      <c r="Y1522" s="38"/>
      <c r="Z1522" s="38"/>
      <c r="AA1522" s="38"/>
      <c r="AB1522" s="38"/>
      <c r="AC1522" s="38"/>
      <c r="AD1522" s="38"/>
      <c r="AE1522" s="38"/>
      <c r="AF1522" s="38"/>
      <c r="AG1522" s="38"/>
      <c r="AH1522" s="38"/>
      <c r="AI1522" s="38"/>
      <c r="AJ1522" s="38"/>
      <c r="AK1522" s="38"/>
      <c r="AL1522" s="38"/>
      <c r="AM1522" s="38"/>
      <c r="AN1522" s="38"/>
      <c r="AO1522" s="38"/>
      <c r="AP1522" s="38"/>
      <c r="AQ1522" s="38"/>
      <c r="AR1522" s="38"/>
      <c r="AS1522" s="38"/>
      <c r="AT1522" s="38"/>
      <c r="AU1522" s="38"/>
      <c r="AV1522" s="38"/>
      <c r="AW1522" s="38"/>
      <c r="AX1522" s="38"/>
      <c r="AY1522" s="38"/>
      <c r="AZ1522" s="38"/>
      <c r="BA1522" s="38"/>
      <c r="BB1522" s="38"/>
      <c r="BC1522" s="38"/>
    </row>
    <row r="1523" spans="4:55" x14ac:dyDescent="0.25">
      <c r="D1523" s="42" t="s">
        <v>1278</v>
      </c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38"/>
      <c r="T1523" s="38"/>
      <c r="U1523" s="38"/>
      <c r="V1523" s="38"/>
      <c r="W1523" s="38"/>
      <c r="X1523" s="38"/>
      <c r="Y1523" s="38"/>
      <c r="Z1523" s="38"/>
      <c r="AA1523" s="38"/>
      <c r="AB1523" s="38"/>
      <c r="AC1523" s="38"/>
      <c r="AD1523" s="38"/>
      <c r="AE1523" s="38"/>
      <c r="AF1523" s="38"/>
      <c r="AG1523" s="38"/>
      <c r="AH1523" s="38"/>
      <c r="AI1523" s="38"/>
      <c r="AJ1523" s="38"/>
      <c r="AK1523" s="38"/>
      <c r="AL1523" s="38"/>
      <c r="AM1523" s="38"/>
      <c r="AN1523" s="38"/>
      <c r="AO1523" s="38"/>
      <c r="AP1523" s="38"/>
      <c r="AQ1523" s="38"/>
      <c r="AR1523" s="38"/>
      <c r="AS1523" s="38"/>
      <c r="AT1523" s="38"/>
      <c r="AU1523" s="38"/>
      <c r="AV1523" s="38"/>
      <c r="AW1523" s="38"/>
      <c r="AX1523" s="38"/>
      <c r="AY1523" s="38"/>
      <c r="AZ1523" s="38"/>
      <c r="BA1523" s="38"/>
      <c r="BB1523" s="38"/>
      <c r="BC1523" s="38"/>
    </row>
    <row r="1524" spans="4:55" x14ac:dyDescent="0.25">
      <c r="D1524" s="42" t="s">
        <v>1279</v>
      </c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38"/>
      <c r="T1524" s="38"/>
      <c r="U1524" s="38"/>
      <c r="V1524" s="38"/>
      <c r="W1524" s="38"/>
      <c r="X1524" s="38"/>
      <c r="Y1524" s="38"/>
      <c r="Z1524" s="38"/>
      <c r="AA1524" s="38"/>
      <c r="AB1524" s="38"/>
      <c r="AC1524" s="38"/>
      <c r="AD1524" s="38"/>
      <c r="AE1524" s="38"/>
      <c r="AF1524" s="38"/>
      <c r="AG1524" s="38"/>
      <c r="AH1524" s="38"/>
      <c r="AI1524" s="38"/>
      <c r="AJ1524" s="38"/>
      <c r="AK1524" s="38"/>
      <c r="AL1524" s="38"/>
      <c r="AM1524" s="38"/>
      <c r="AN1524" s="38"/>
      <c r="AO1524" s="38"/>
      <c r="AP1524" s="38"/>
      <c r="AQ1524" s="38"/>
      <c r="AR1524" s="38"/>
      <c r="AS1524" s="38"/>
      <c r="AT1524" s="38"/>
      <c r="AU1524" s="38"/>
      <c r="AV1524" s="38"/>
      <c r="AW1524" s="38"/>
      <c r="AX1524" s="38"/>
      <c r="AY1524" s="38"/>
      <c r="AZ1524" s="38"/>
      <c r="BA1524" s="38"/>
      <c r="BB1524" s="38"/>
      <c r="BC1524" s="38"/>
    </row>
    <row r="1525" spans="4:55" x14ac:dyDescent="0.25">
      <c r="D1525" s="42" t="s">
        <v>1280</v>
      </c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  <c r="AA1525" s="38"/>
      <c r="AB1525" s="38"/>
      <c r="AC1525" s="38"/>
      <c r="AD1525" s="38"/>
      <c r="AE1525" s="38"/>
      <c r="AF1525" s="38"/>
      <c r="AG1525" s="38"/>
      <c r="AH1525" s="38"/>
      <c r="AI1525" s="38"/>
      <c r="AJ1525" s="38"/>
      <c r="AK1525" s="38"/>
      <c r="AL1525" s="38"/>
      <c r="AM1525" s="38"/>
      <c r="AN1525" s="38"/>
      <c r="AO1525" s="38"/>
      <c r="AP1525" s="38"/>
      <c r="AQ1525" s="38"/>
      <c r="AR1525" s="38"/>
      <c r="AS1525" s="38"/>
      <c r="AT1525" s="38"/>
      <c r="AU1525" s="38"/>
      <c r="AV1525" s="38"/>
      <c r="AW1525" s="38"/>
      <c r="AX1525" s="38"/>
      <c r="AY1525" s="38"/>
      <c r="AZ1525" s="38"/>
      <c r="BA1525" s="38"/>
      <c r="BB1525" s="38"/>
      <c r="BC1525" s="38"/>
    </row>
    <row r="1526" spans="4:55" x14ac:dyDescent="0.25">
      <c r="D1526" s="42" t="s">
        <v>1281</v>
      </c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38"/>
      <c r="T1526" s="38"/>
      <c r="U1526" s="38"/>
      <c r="V1526" s="38"/>
      <c r="W1526" s="38"/>
      <c r="X1526" s="38"/>
      <c r="Y1526" s="38"/>
      <c r="Z1526" s="38"/>
      <c r="AA1526" s="38"/>
      <c r="AB1526" s="38"/>
      <c r="AC1526" s="38"/>
      <c r="AD1526" s="38"/>
      <c r="AE1526" s="38"/>
      <c r="AF1526" s="38"/>
      <c r="AG1526" s="38"/>
      <c r="AH1526" s="38"/>
      <c r="AI1526" s="38"/>
      <c r="AJ1526" s="38"/>
      <c r="AK1526" s="38"/>
      <c r="AL1526" s="38"/>
      <c r="AM1526" s="38"/>
      <c r="AN1526" s="38"/>
      <c r="AO1526" s="38"/>
      <c r="AP1526" s="38"/>
      <c r="AQ1526" s="38"/>
      <c r="AR1526" s="38"/>
      <c r="AS1526" s="38"/>
      <c r="AT1526" s="38"/>
      <c r="AU1526" s="38"/>
      <c r="AV1526" s="38"/>
      <c r="AW1526" s="38"/>
      <c r="AX1526" s="38"/>
      <c r="AY1526" s="38"/>
      <c r="AZ1526" s="38"/>
      <c r="BA1526" s="38"/>
      <c r="BB1526" s="38"/>
      <c r="BC1526" s="38"/>
    </row>
    <row r="1527" spans="4:55" x14ac:dyDescent="0.25">
      <c r="D1527" s="42" t="s">
        <v>1282</v>
      </c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38"/>
      <c r="T1527" s="38"/>
      <c r="U1527" s="38"/>
      <c r="V1527" s="38"/>
      <c r="W1527" s="38"/>
      <c r="X1527" s="38"/>
      <c r="Y1527" s="38"/>
      <c r="Z1527" s="38"/>
      <c r="AA1527" s="38"/>
      <c r="AB1527" s="38"/>
      <c r="AC1527" s="38"/>
      <c r="AD1527" s="38"/>
      <c r="AE1527" s="38"/>
      <c r="AF1527" s="38"/>
      <c r="AG1527" s="38"/>
      <c r="AH1527" s="38"/>
      <c r="AI1527" s="38"/>
      <c r="AJ1527" s="38"/>
      <c r="AK1527" s="38"/>
      <c r="AL1527" s="38"/>
      <c r="AM1527" s="38"/>
      <c r="AN1527" s="38"/>
      <c r="AO1527" s="38"/>
      <c r="AP1527" s="38"/>
      <c r="AQ1527" s="38"/>
      <c r="AR1527" s="38"/>
      <c r="AS1527" s="38"/>
      <c r="AT1527" s="38"/>
      <c r="AU1527" s="38"/>
      <c r="AV1527" s="38"/>
      <c r="AW1527" s="38"/>
      <c r="AX1527" s="38"/>
      <c r="AY1527" s="38"/>
      <c r="AZ1527" s="38"/>
      <c r="BA1527" s="38"/>
      <c r="BB1527" s="38"/>
      <c r="BC1527" s="38"/>
    </row>
    <row r="1528" spans="4:55" x14ac:dyDescent="0.25">
      <c r="D1528" s="42" t="s">
        <v>1283</v>
      </c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38"/>
      <c r="T1528" s="38"/>
      <c r="U1528" s="38"/>
      <c r="V1528" s="38"/>
      <c r="W1528" s="38"/>
      <c r="X1528" s="38"/>
      <c r="Y1528" s="38"/>
      <c r="Z1528" s="38"/>
      <c r="AA1528" s="38"/>
      <c r="AB1528" s="38"/>
      <c r="AC1528" s="38"/>
      <c r="AD1528" s="38"/>
      <c r="AE1528" s="38"/>
      <c r="AF1528" s="38"/>
      <c r="AG1528" s="38"/>
      <c r="AH1528" s="38"/>
      <c r="AI1528" s="38"/>
      <c r="AJ1528" s="38"/>
      <c r="AK1528" s="38"/>
      <c r="AL1528" s="38"/>
      <c r="AM1528" s="38"/>
      <c r="AN1528" s="38"/>
      <c r="AO1528" s="38"/>
      <c r="AP1528" s="38"/>
      <c r="AQ1528" s="38"/>
      <c r="AR1528" s="38"/>
      <c r="AS1528" s="38"/>
      <c r="AT1528" s="38"/>
      <c r="AU1528" s="38"/>
      <c r="AV1528" s="38"/>
      <c r="AW1528" s="38"/>
      <c r="AX1528" s="38"/>
      <c r="AY1528" s="38"/>
      <c r="AZ1528" s="38"/>
      <c r="BA1528" s="38"/>
      <c r="BB1528" s="38"/>
      <c r="BC1528" s="38"/>
    </row>
    <row r="1529" spans="4:55" x14ac:dyDescent="0.25">
      <c r="D1529" s="42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  <c r="R1529" s="38"/>
      <c r="S1529" s="38"/>
      <c r="T1529" s="38"/>
      <c r="U1529" s="38"/>
      <c r="V1529" s="38"/>
      <c r="W1529" s="38"/>
      <c r="X1529" s="38"/>
      <c r="Y1529" s="38"/>
      <c r="Z1529" s="38"/>
      <c r="AA1529" s="38"/>
      <c r="AB1529" s="38"/>
      <c r="AC1529" s="38"/>
      <c r="AD1529" s="38"/>
      <c r="AE1529" s="38"/>
      <c r="AF1529" s="38"/>
      <c r="AG1529" s="38"/>
      <c r="AH1529" s="38"/>
      <c r="AI1529" s="38"/>
      <c r="AJ1529" s="38"/>
      <c r="AK1529" s="38"/>
      <c r="AL1529" s="38"/>
      <c r="AM1529" s="38"/>
      <c r="AN1529" s="38"/>
      <c r="AO1529" s="38"/>
      <c r="AP1529" s="38"/>
      <c r="AQ1529" s="38"/>
      <c r="AR1529" s="38"/>
      <c r="AS1529" s="38"/>
      <c r="AT1529" s="38"/>
      <c r="AU1529" s="38"/>
      <c r="AV1529" s="38"/>
      <c r="AW1529" s="38"/>
      <c r="AX1529" s="38"/>
      <c r="AY1529" s="38"/>
      <c r="AZ1529" s="38"/>
      <c r="BA1529" s="38"/>
      <c r="BB1529" s="38"/>
      <c r="BC1529" s="38"/>
    </row>
    <row r="1530" spans="4:55" x14ac:dyDescent="0.25">
      <c r="D1530" s="42" t="s">
        <v>261</v>
      </c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38"/>
      <c r="Q1530" s="38"/>
      <c r="R1530" s="38"/>
      <c r="S1530" s="38"/>
      <c r="T1530" s="38"/>
      <c r="U1530" s="38"/>
      <c r="V1530" s="38"/>
      <c r="W1530" s="38"/>
      <c r="X1530" s="38"/>
      <c r="Y1530" s="38"/>
      <c r="Z1530" s="38"/>
      <c r="AA1530" s="38"/>
      <c r="AB1530" s="38"/>
      <c r="AC1530" s="38"/>
      <c r="AD1530" s="38"/>
      <c r="AE1530" s="38"/>
      <c r="AF1530" s="38"/>
      <c r="AG1530" s="38"/>
      <c r="AH1530" s="38"/>
      <c r="AI1530" s="38"/>
      <c r="AJ1530" s="38"/>
      <c r="AK1530" s="38"/>
      <c r="AL1530" s="38"/>
      <c r="AM1530" s="38"/>
      <c r="AN1530" s="38"/>
      <c r="AO1530" s="38"/>
      <c r="AP1530" s="38"/>
      <c r="AQ1530" s="38"/>
      <c r="AR1530" s="38"/>
      <c r="AS1530" s="38"/>
      <c r="AT1530" s="38"/>
      <c r="AU1530" s="38"/>
      <c r="AV1530" s="38"/>
      <c r="AW1530" s="38"/>
      <c r="AX1530" s="38"/>
      <c r="AY1530" s="38"/>
      <c r="AZ1530" s="38"/>
      <c r="BA1530" s="38"/>
      <c r="BB1530" s="38"/>
      <c r="BC1530" s="38"/>
    </row>
    <row r="1531" spans="4:55" x14ac:dyDescent="0.25">
      <c r="D1531" s="42" t="s">
        <v>262</v>
      </c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38"/>
      <c r="Q1531" s="38"/>
      <c r="R1531" s="38"/>
      <c r="S1531" s="38"/>
      <c r="T1531" s="38"/>
      <c r="U1531" s="38"/>
      <c r="V1531" s="38"/>
      <c r="W1531" s="38"/>
      <c r="X1531" s="38"/>
      <c r="Y1531" s="38"/>
      <c r="Z1531" s="38"/>
      <c r="AA1531" s="38"/>
      <c r="AB1531" s="38"/>
      <c r="AC1531" s="38"/>
      <c r="AD1531" s="38"/>
      <c r="AE1531" s="38"/>
      <c r="AF1531" s="38"/>
      <c r="AG1531" s="38"/>
      <c r="AH1531" s="38"/>
      <c r="AI1531" s="38"/>
      <c r="AJ1531" s="38"/>
      <c r="AK1531" s="38"/>
      <c r="AL1531" s="38"/>
      <c r="AM1531" s="38"/>
      <c r="AN1531" s="38"/>
      <c r="AO1531" s="38"/>
      <c r="AP1531" s="38"/>
      <c r="AQ1531" s="38"/>
      <c r="AR1531" s="38"/>
      <c r="AS1531" s="38"/>
      <c r="AT1531" s="38"/>
      <c r="AU1531" s="38"/>
      <c r="AV1531" s="38"/>
      <c r="AW1531" s="38"/>
      <c r="AX1531" s="38"/>
      <c r="AY1531" s="38"/>
      <c r="AZ1531" s="38"/>
      <c r="BA1531" s="38"/>
      <c r="BB1531" s="38"/>
      <c r="BC1531" s="38"/>
    </row>
    <row r="1532" spans="4:55" x14ac:dyDescent="0.25">
      <c r="D1532" s="42" t="s">
        <v>336</v>
      </c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  <c r="R1532" s="38"/>
      <c r="S1532" s="38"/>
      <c r="T1532" s="38"/>
      <c r="U1532" s="38"/>
      <c r="V1532" s="38"/>
      <c r="W1532" s="38"/>
      <c r="X1532" s="38"/>
      <c r="Y1532" s="38"/>
      <c r="Z1532" s="38"/>
      <c r="AA1532" s="38"/>
      <c r="AB1532" s="38"/>
      <c r="AC1532" s="38"/>
      <c r="AD1532" s="38"/>
      <c r="AE1532" s="38"/>
      <c r="AF1532" s="38"/>
      <c r="AG1532" s="38"/>
      <c r="AH1532" s="38"/>
      <c r="AI1532" s="38"/>
      <c r="AJ1532" s="38"/>
      <c r="AK1532" s="38"/>
      <c r="AL1532" s="38"/>
      <c r="AM1532" s="38"/>
      <c r="AN1532" s="38"/>
      <c r="AO1532" s="38"/>
      <c r="AP1532" s="38"/>
      <c r="AQ1532" s="38"/>
      <c r="AR1532" s="38"/>
      <c r="AS1532" s="38"/>
      <c r="AT1532" s="38"/>
      <c r="AU1532" s="38"/>
      <c r="AV1532" s="38"/>
      <c r="AW1532" s="38"/>
      <c r="AX1532" s="38"/>
      <c r="AY1532" s="38"/>
      <c r="AZ1532" s="38"/>
      <c r="BA1532" s="38"/>
      <c r="BB1532" s="38"/>
      <c r="BC1532" s="38"/>
    </row>
    <row r="1547" spans="2:4" x14ac:dyDescent="0.25">
      <c r="B1547" s="2">
        <v>0</v>
      </c>
      <c r="D1547" s="4" t="s">
        <v>544</v>
      </c>
    </row>
    <row r="1548" spans="2:4" x14ac:dyDescent="0.25">
      <c r="D1548" s="44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 x14ac:dyDescent="0.25"/>
  <cols>
    <col min="1" max="1" width="9" style="80" bestFit="1" customWidth="1"/>
    <col min="2" max="2" width="20" style="80" customWidth="1"/>
    <col min="3" max="3" width="15.28515625" style="80" bestFit="1" customWidth="1"/>
    <col min="4" max="4" width="17" style="80" bestFit="1" customWidth="1"/>
    <col min="5" max="5" width="17.5703125" style="80" bestFit="1" customWidth="1"/>
    <col min="6" max="7" width="10.710937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1069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1068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60" x14ac:dyDescent="0.25">
      <c r="A5" s="57" t="s">
        <v>476</v>
      </c>
      <c r="B5" s="51" t="s">
        <v>478</v>
      </c>
      <c r="C5" s="51" t="s">
        <v>365</v>
      </c>
      <c r="D5" s="51" t="s">
        <v>317</v>
      </c>
      <c r="E5" s="51" t="s">
        <v>274</v>
      </c>
      <c r="F5" s="58">
        <v>44903.420833333003</v>
      </c>
      <c r="G5" s="58">
        <v>45336.661805556003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35" t="s">
        <v>508</v>
      </c>
      <c r="B6" s="48" t="s">
        <v>507</v>
      </c>
      <c r="C6" s="48" t="s">
        <v>423</v>
      </c>
      <c r="D6" s="48" t="s">
        <v>317</v>
      </c>
      <c r="E6" s="48" t="s">
        <v>274</v>
      </c>
      <c r="F6" s="59">
        <v>44930.588194443997</v>
      </c>
      <c r="G6" s="59">
        <v>45366.546527778002</v>
      </c>
      <c r="H6" s="48" t="s">
        <v>23</v>
      </c>
      <c r="I6" s="48" t="s">
        <v>18</v>
      </c>
      <c r="J6" s="48" t="s">
        <v>260</v>
      </c>
    </row>
    <row r="7" spans="1:10" ht="45" x14ac:dyDescent="0.25">
      <c r="A7" s="51" t="s">
        <v>680</v>
      </c>
      <c r="B7" s="51" t="s">
        <v>679</v>
      </c>
      <c r="C7" s="51" t="s">
        <v>334</v>
      </c>
      <c r="D7" s="51" t="s">
        <v>317</v>
      </c>
      <c r="E7" s="51" t="s">
        <v>274</v>
      </c>
      <c r="F7" s="58">
        <v>44988.394444443999</v>
      </c>
      <c r="G7" s="58">
        <v>45435.352777777996</v>
      </c>
      <c r="H7" s="51" t="s">
        <v>23</v>
      </c>
      <c r="I7" s="51" t="s">
        <v>18</v>
      </c>
      <c r="J7" s="51" t="s">
        <v>260</v>
      </c>
    </row>
    <row r="8" spans="1:10" ht="60" x14ac:dyDescent="0.25">
      <c r="A8" s="46" t="s">
        <v>712</v>
      </c>
      <c r="B8" s="46" t="s">
        <v>713</v>
      </c>
      <c r="C8" s="46" t="s">
        <v>726</v>
      </c>
      <c r="D8" s="46" t="s">
        <v>317</v>
      </c>
      <c r="E8" s="46" t="s">
        <v>274</v>
      </c>
      <c r="F8" s="61">
        <v>44992.412499999999</v>
      </c>
      <c r="G8" s="61">
        <v>45436.370833333</v>
      </c>
      <c r="H8" s="46" t="s">
        <v>23</v>
      </c>
      <c r="I8" s="46" t="s">
        <v>18</v>
      </c>
      <c r="J8" s="46" t="s">
        <v>255</v>
      </c>
    </row>
    <row r="9" spans="1:10" ht="45" x14ac:dyDescent="0.25">
      <c r="A9" s="51" t="s">
        <v>720</v>
      </c>
      <c r="B9" s="51" t="s">
        <v>721</v>
      </c>
      <c r="C9" s="51" t="s">
        <v>334</v>
      </c>
      <c r="D9" s="51" t="s">
        <v>317</v>
      </c>
      <c r="E9" s="51" t="s">
        <v>274</v>
      </c>
      <c r="F9" s="58">
        <v>44992.665972221999</v>
      </c>
      <c r="G9" s="58">
        <v>45436.624305555997</v>
      </c>
      <c r="H9" s="51" t="s">
        <v>23</v>
      </c>
      <c r="I9" s="51" t="s">
        <v>18</v>
      </c>
      <c r="J9" s="51" t="s">
        <v>260</v>
      </c>
    </row>
    <row r="10" spans="1:10" ht="45" x14ac:dyDescent="0.25">
      <c r="A10" s="48" t="s">
        <v>724</v>
      </c>
      <c r="B10" s="48" t="s">
        <v>725</v>
      </c>
      <c r="C10" s="48" t="s">
        <v>523</v>
      </c>
      <c r="D10" s="48" t="s">
        <v>317</v>
      </c>
      <c r="E10" s="48" t="s">
        <v>274</v>
      </c>
      <c r="F10" s="59">
        <v>44992.694444444001</v>
      </c>
      <c r="G10" s="59">
        <v>45436.652777777999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741</v>
      </c>
      <c r="B11" s="51" t="s">
        <v>742</v>
      </c>
      <c r="C11" s="51" t="s">
        <v>497</v>
      </c>
      <c r="D11" s="51" t="s">
        <v>317</v>
      </c>
      <c r="E11" s="51" t="s">
        <v>274</v>
      </c>
      <c r="F11" s="58">
        <v>44993.424305556</v>
      </c>
      <c r="G11" s="58">
        <v>45439.382638889001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764</v>
      </c>
      <c r="B12" s="48" t="s">
        <v>763</v>
      </c>
      <c r="C12" s="48" t="s">
        <v>334</v>
      </c>
      <c r="D12" s="48" t="s">
        <v>317</v>
      </c>
      <c r="E12" s="48" t="s">
        <v>274</v>
      </c>
      <c r="F12" s="59">
        <v>44994.603472221999</v>
      </c>
      <c r="G12" s="59">
        <v>45440.561805555997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986</v>
      </c>
      <c r="B13" s="51" t="s">
        <v>985</v>
      </c>
      <c r="C13" s="51" t="s">
        <v>423</v>
      </c>
      <c r="D13" s="51" t="s">
        <v>317</v>
      </c>
      <c r="E13" s="51" t="s">
        <v>274</v>
      </c>
      <c r="F13" s="58">
        <v>44998.649305555999</v>
      </c>
      <c r="G13" s="58">
        <v>45442.607638889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994</v>
      </c>
      <c r="B14" s="48" t="s">
        <v>996</v>
      </c>
      <c r="C14" s="48" t="s">
        <v>334</v>
      </c>
      <c r="D14" s="48" t="s">
        <v>317</v>
      </c>
      <c r="E14" s="48" t="s">
        <v>274</v>
      </c>
      <c r="F14" s="59">
        <v>44998.693055556003</v>
      </c>
      <c r="G14" s="59">
        <v>45442.651388888997</v>
      </c>
      <c r="H14" s="48" t="s">
        <v>23</v>
      </c>
      <c r="I14" s="48" t="s">
        <v>18</v>
      </c>
      <c r="J14" s="48" t="s">
        <v>260</v>
      </c>
    </row>
    <row r="16" spans="1:10" ht="75" x14ac:dyDescent="0.25">
      <c r="A16" s="47" t="s">
        <v>1087</v>
      </c>
      <c r="B16" s="47" t="s">
        <v>1079</v>
      </c>
      <c r="C16" s="47"/>
      <c r="D16" s="47"/>
      <c r="E16" s="47"/>
      <c r="F16" s="64"/>
      <c r="G16" s="64"/>
      <c r="H16" s="47"/>
      <c r="I16" s="47"/>
      <c r="J16" s="47" t="s">
        <v>326</v>
      </c>
    </row>
    <row r="17" spans="1:10" ht="135" x14ac:dyDescent="0.25">
      <c r="A17" s="47" t="s">
        <v>1136</v>
      </c>
      <c r="B17" s="47" t="s">
        <v>1147</v>
      </c>
      <c r="C17" s="47"/>
      <c r="D17" s="47"/>
      <c r="E17" s="47"/>
      <c r="F17" s="64"/>
      <c r="G17" s="64"/>
      <c r="H17" s="47"/>
      <c r="I17" s="47"/>
      <c r="J17" s="47" t="s">
        <v>326</v>
      </c>
    </row>
    <row r="18" spans="1:10" x14ac:dyDescent="0.25">
      <c r="A18" s="45"/>
      <c r="B18" s="45"/>
      <c r="C18" s="45"/>
      <c r="D18" s="45"/>
      <c r="E18" s="45"/>
      <c r="F18" s="62"/>
      <c r="G18" s="62"/>
      <c r="H18" s="45"/>
      <c r="I18" s="45"/>
      <c r="J18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D816" zoomScaleNormal="100" workbookViewId="0">
      <selection activeCell="D858" sqref="D858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1011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1012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1013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1014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1387</v>
      </c>
    </row>
    <row r="56" spans="2:4" x14ac:dyDescent="0.25">
      <c r="D56" s="44" t="s">
        <v>302</v>
      </c>
    </row>
    <row r="453" spans="2:4" x14ac:dyDescent="0.25">
      <c r="B453" s="3">
        <v>0</v>
      </c>
      <c r="D453" s="4" t="s">
        <v>1088</v>
      </c>
    </row>
    <row r="454" spans="2:4" x14ac:dyDescent="0.25">
      <c r="D454" s="44" t="s">
        <v>304</v>
      </c>
    </row>
    <row r="456" spans="2:4" x14ac:dyDescent="0.25">
      <c r="D456" s="1" t="s">
        <v>1079</v>
      </c>
    </row>
    <row r="505" spans="4:46" x14ac:dyDescent="0.25">
      <c r="D505" s="1">
        <v>1</v>
      </c>
      <c r="E505" s="1" t="s">
        <v>1099</v>
      </c>
      <c r="V505" s="43" t="s">
        <v>635</v>
      </c>
      <c r="AB505" s="43" t="s">
        <v>1082</v>
      </c>
      <c r="AG505" s="43" t="s">
        <v>505</v>
      </c>
      <c r="AL505" s="43" t="s">
        <v>1084</v>
      </c>
      <c r="AP505" s="43" t="s">
        <v>1085</v>
      </c>
      <c r="AT505" s="43" t="s">
        <v>1086</v>
      </c>
    </row>
    <row r="506" spans="4:46" x14ac:dyDescent="0.25">
      <c r="D506" s="1">
        <v>2</v>
      </c>
      <c r="E506" s="1" t="s">
        <v>1099</v>
      </c>
      <c r="M506" s="1" t="s">
        <v>1080</v>
      </c>
      <c r="V506" s="43" t="s">
        <v>635</v>
      </c>
      <c r="AB506" s="43" t="s">
        <v>1083</v>
      </c>
      <c r="AG506" s="43" t="s">
        <v>1074</v>
      </c>
    </row>
    <row r="507" spans="4:46" x14ac:dyDescent="0.25">
      <c r="D507" s="1">
        <v>3</v>
      </c>
      <c r="E507" s="1" t="s">
        <v>1099</v>
      </c>
      <c r="M507" s="1" t="s">
        <v>1081</v>
      </c>
      <c r="V507" s="43" t="s">
        <v>635</v>
      </c>
      <c r="AB507" s="43" t="s">
        <v>1072</v>
      </c>
      <c r="AG507" s="43" t="s">
        <v>635</v>
      </c>
    </row>
    <row r="509" spans="4:46" x14ac:dyDescent="0.25">
      <c r="D509" s="1" t="s">
        <v>1098</v>
      </c>
    </row>
    <row r="557" spans="4:4" x14ac:dyDescent="0.25">
      <c r="D557" s="1" t="s">
        <v>1098</v>
      </c>
    </row>
    <row r="576" spans="4:23" x14ac:dyDescent="0.25">
      <c r="D576" s="41" t="s">
        <v>34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</row>
    <row r="577" spans="4:37" x14ac:dyDescent="0.25">
      <c r="D577" s="41" t="s">
        <v>501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</row>
    <row r="578" spans="4:37" x14ac:dyDescent="0.25">
      <c r="D578" s="41" t="s">
        <v>1100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</row>
    <row r="580" spans="4:37" x14ac:dyDescent="0.25">
      <c r="D580" s="43" t="s">
        <v>1101</v>
      </c>
    </row>
    <row r="587" spans="4:37" x14ac:dyDescent="0.25">
      <c r="D587" s="41" t="s">
        <v>1102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</row>
    <row r="588" spans="4:37" x14ac:dyDescent="0.25">
      <c r="D588" s="4" t="s">
        <v>420</v>
      </c>
      <c r="E588" s="4" t="s">
        <v>1106</v>
      </c>
      <c r="F588" s="4" t="s">
        <v>1107</v>
      </c>
      <c r="G588" s="4" t="s">
        <v>1108</v>
      </c>
      <c r="H588" s="4" t="s">
        <v>1109</v>
      </c>
      <c r="I588" s="4" t="s">
        <v>1110</v>
      </c>
      <c r="J588" s="4" t="s">
        <v>1111</v>
      </c>
      <c r="K588" s="4" t="s">
        <v>1112</v>
      </c>
      <c r="L588" s="4" t="s">
        <v>1113</v>
      </c>
      <c r="M588" s="4" t="s">
        <v>1114</v>
      </c>
      <c r="N588" s="4" t="s">
        <v>1115</v>
      </c>
      <c r="O588" s="4" t="s">
        <v>1116</v>
      </c>
      <c r="P588" s="4" t="s">
        <v>1117</v>
      </c>
      <c r="Q588" s="4" t="s">
        <v>1118</v>
      </c>
      <c r="R588" s="4" t="s">
        <v>1119</v>
      </c>
      <c r="S588" s="4" t="s">
        <v>1120</v>
      </c>
      <c r="T588" s="4" t="s">
        <v>467</v>
      </c>
      <c r="U588" s="4" t="s">
        <v>468</v>
      </c>
      <c r="V588" s="4" t="s">
        <v>1121</v>
      </c>
      <c r="W588" s="4" t="s">
        <v>1122</v>
      </c>
      <c r="X588" s="4" t="s">
        <v>1123</v>
      </c>
      <c r="Y588" s="4" t="s">
        <v>1124</v>
      </c>
      <c r="Z588" s="4" t="s">
        <v>1125</v>
      </c>
      <c r="AA588" s="4" t="s">
        <v>469</v>
      </c>
      <c r="AB588" s="4" t="s">
        <v>762</v>
      </c>
      <c r="AC588" s="4" t="s">
        <v>578</v>
      </c>
      <c r="AD588" s="4" t="s">
        <v>470</v>
      </c>
      <c r="AE588" s="4" t="s">
        <v>471</v>
      </c>
      <c r="AF588" s="4" t="s">
        <v>472</v>
      </c>
      <c r="AG588" s="4" t="s">
        <v>427</v>
      </c>
      <c r="AH588" s="4" t="s">
        <v>473</v>
      </c>
      <c r="AI588" s="4" t="s">
        <v>1126</v>
      </c>
      <c r="AJ588" s="4" t="s">
        <v>1127</v>
      </c>
      <c r="AK588" s="4" t="s">
        <v>474</v>
      </c>
    </row>
    <row r="589" spans="4:37" x14ac:dyDescent="0.25">
      <c r="D589" s="1">
        <v>400678</v>
      </c>
      <c r="E589" s="1">
        <v>5801</v>
      </c>
      <c r="F589" s="71">
        <v>45033</v>
      </c>
      <c r="G589" s="1">
        <v>21500000</v>
      </c>
      <c r="H589" s="1">
        <v>23220000</v>
      </c>
      <c r="I589" s="1">
        <v>0</v>
      </c>
      <c r="N589" s="1">
        <v>2365000</v>
      </c>
      <c r="O589" s="1">
        <v>1</v>
      </c>
      <c r="P589" s="1">
        <v>430000</v>
      </c>
      <c r="Q589" s="1">
        <v>0</v>
      </c>
      <c r="S589" s="1">
        <v>0</v>
      </c>
      <c r="V589" s="1">
        <v>0</v>
      </c>
      <c r="X589" s="1">
        <v>0</v>
      </c>
      <c r="AA589" s="71">
        <v>44973.003591435183</v>
      </c>
      <c r="AB589" s="71">
        <v>44956</v>
      </c>
      <c r="AC589" s="71">
        <v>44985</v>
      </c>
      <c r="AD589" s="1" t="s">
        <v>1104</v>
      </c>
      <c r="AE589" s="71">
        <v>44942.7167122338</v>
      </c>
      <c r="AF589" s="1" t="s">
        <v>1105</v>
      </c>
      <c r="AG589" s="71">
        <v>45000.503493599535</v>
      </c>
      <c r="AH589" s="1">
        <v>0</v>
      </c>
    </row>
    <row r="591" spans="4:37" x14ac:dyDescent="0.25">
      <c r="D591" s="41" t="s">
        <v>1103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</row>
    <row r="592" spans="4:37" x14ac:dyDescent="0.25">
      <c r="D592" s="4" t="s">
        <v>419</v>
      </c>
      <c r="E592" s="4" t="s">
        <v>420</v>
      </c>
      <c r="F592" s="4" t="s">
        <v>481</v>
      </c>
      <c r="G592" s="4" t="s">
        <v>340</v>
      </c>
      <c r="H592" s="4" t="s">
        <v>482</v>
      </c>
      <c r="I592" s="4" t="s">
        <v>483</v>
      </c>
      <c r="J592" s="4" t="s">
        <v>484</v>
      </c>
      <c r="K592" s="4" t="s">
        <v>485</v>
      </c>
      <c r="L592" s="4" t="s">
        <v>469</v>
      </c>
      <c r="M592" s="4" t="s">
        <v>486</v>
      </c>
      <c r="N592" s="4" t="s">
        <v>487</v>
      </c>
      <c r="O592" s="4" t="s">
        <v>488</v>
      </c>
      <c r="P592" s="4" t="s">
        <v>489</v>
      </c>
      <c r="Q592" s="4" t="s">
        <v>490</v>
      </c>
      <c r="R592" s="4" t="s">
        <v>491</v>
      </c>
      <c r="S592" s="4" t="s">
        <v>468</v>
      </c>
      <c r="T592" s="4" t="s">
        <v>467</v>
      </c>
      <c r="U592" s="4" t="s">
        <v>470</v>
      </c>
      <c r="V592" s="4" t="s">
        <v>471</v>
      </c>
      <c r="W592" s="4" t="s">
        <v>472</v>
      </c>
      <c r="X592" s="4" t="s">
        <v>427</v>
      </c>
      <c r="Y592" s="4" t="s">
        <v>473</v>
      </c>
      <c r="Z592" s="4" t="s">
        <v>492</v>
      </c>
      <c r="AA592" s="4" t="s">
        <v>474</v>
      </c>
    </row>
    <row r="593" spans="4:33" x14ac:dyDescent="0.25">
      <c r="D593" s="1">
        <v>68934</v>
      </c>
      <c r="E593" s="1">
        <v>400678</v>
      </c>
      <c r="F593" s="1" t="s">
        <v>1128</v>
      </c>
      <c r="G593" s="1" t="s">
        <v>1081</v>
      </c>
      <c r="H593" s="1" t="s">
        <v>1129</v>
      </c>
      <c r="K593" s="1" t="s">
        <v>1130</v>
      </c>
      <c r="L593" s="71">
        <v>44973.003591435183</v>
      </c>
      <c r="M593" s="1">
        <v>33</v>
      </c>
      <c r="N593" s="1">
        <v>2</v>
      </c>
      <c r="O593" s="1">
        <v>186</v>
      </c>
      <c r="U593" s="1" t="s">
        <v>1131</v>
      </c>
      <c r="V593" s="71">
        <v>44973.003591435183</v>
      </c>
      <c r="W593" s="1" t="s">
        <v>493</v>
      </c>
      <c r="Z593" s="1">
        <v>2</v>
      </c>
    </row>
    <row r="595" spans="4:33" x14ac:dyDescent="0.25">
      <c r="D595" s="42" t="s">
        <v>335</v>
      </c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</row>
    <row r="596" spans="4:33" x14ac:dyDescent="0.25">
      <c r="D596" s="42" t="s">
        <v>312</v>
      </c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</row>
    <row r="597" spans="4:33" x14ac:dyDescent="0.25">
      <c r="D597" s="42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</row>
    <row r="598" spans="4:33" x14ac:dyDescent="0.25">
      <c r="D598" s="42" t="s">
        <v>1132</v>
      </c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</row>
    <row r="599" spans="4:33" x14ac:dyDescent="0.25">
      <c r="D599" s="42" t="s">
        <v>1133</v>
      </c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</row>
    <row r="600" spans="4:33" x14ac:dyDescent="0.25">
      <c r="D600" s="42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</row>
    <row r="601" spans="4:33" x14ac:dyDescent="0.25">
      <c r="D601" s="42" t="s">
        <v>261</v>
      </c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</row>
    <row r="602" spans="4:33" x14ac:dyDescent="0.25">
      <c r="D602" s="42" t="s">
        <v>262</v>
      </c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</row>
    <row r="603" spans="4:33" x14ac:dyDescent="0.25">
      <c r="D603" s="42" t="s">
        <v>336</v>
      </c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</row>
    <row r="605" spans="4:33" x14ac:dyDescent="0.25">
      <c r="D605" s="1" t="s">
        <v>1134</v>
      </c>
    </row>
    <row r="631" spans="4:41" x14ac:dyDescent="0.25">
      <c r="D631" s="42" t="s">
        <v>335</v>
      </c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U631" s="42" t="s">
        <v>1140</v>
      </c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</row>
    <row r="632" spans="4:41" x14ac:dyDescent="0.25">
      <c r="D632" s="42" t="s">
        <v>312</v>
      </c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U632" s="42" t="s">
        <v>1141</v>
      </c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</row>
    <row r="633" spans="4:41" x14ac:dyDescent="0.25">
      <c r="D633" s="42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U633" s="42" t="s">
        <v>1142</v>
      </c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</row>
    <row r="634" spans="4:41" x14ac:dyDescent="0.25">
      <c r="D634" s="42" t="s">
        <v>925</v>
      </c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U634" s="42" t="s">
        <v>1143</v>
      </c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</row>
    <row r="635" spans="4:41" x14ac:dyDescent="0.25">
      <c r="D635" s="42" t="s">
        <v>280</v>
      </c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</row>
    <row r="636" spans="4:41" x14ac:dyDescent="0.25">
      <c r="D636" s="42" t="s">
        <v>1137</v>
      </c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</row>
    <row r="637" spans="4:41" x14ac:dyDescent="0.25">
      <c r="D637" s="42" t="s">
        <v>1138</v>
      </c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</row>
    <row r="638" spans="4:41" x14ac:dyDescent="0.25">
      <c r="D638" s="42" t="s">
        <v>1139</v>
      </c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</row>
    <row r="639" spans="4:41" x14ac:dyDescent="0.25">
      <c r="D639" s="42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</row>
    <row r="640" spans="4:41" x14ac:dyDescent="0.25">
      <c r="D640" s="42" t="s">
        <v>261</v>
      </c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</row>
    <row r="641" spans="4:19" x14ac:dyDescent="0.25">
      <c r="D641" s="42" t="s">
        <v>262</v>
      </c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</row>
    <row r="642" spans="4:19" x14ac:dyDescent="0.25">
      <c r="D642" s="42" t="s">
        <v>336</v>
      </c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</row>
    <row r="644" spans="4:19" x14ac:dyDescent="0.25">
      <c r="D644" s="42" t="s">
        <v>335</v>
      </c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</row>
    <row r="645" spans="4:19" x14ac:dyDescent="0.25">
      <c r="D645" s="42" t="s">
        <v>312</v>
      </c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</row>
    <row r="646" spans="4:19" x14ac:dyDescent="0.25">
      <c r="D646" s="42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</row>
    <row r="647" spans="4:19" x14ac:dyDescent="0.25">
      <c r="D647" s="42" t="s">
        <v>925</v>
      </c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</row>
    <row r="648" spans="4:19" x14ac:dyDescent="0.25">
      <c r="D648" s="42" t="s">
        <v>280</v>
      </c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</row>
    <row r="649" spans="4:19" x14ac:dyDescent="0.25">
      <c r="D649" s="42" t="s">
        <v>1144</v>
      </c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</row>
    <row r="650" spans="4:19" x14ac:dyDescent="0.25">
      <c r="D650" s="42" t="s">
        <v>1145</v>
      </c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</row>
    <row r="651" spans="4:19" x14ac:dyDescent="0.25">
      <c r="D651" s="42" t="s">
        <v>1146</v>
      </c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</row>
    <row r="652" spans="4:19" x14ac:dyDescent="0.25">
      <c r="D652" s="42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</row>
    <row r="653" spans="4:19" x14ac:dyDescent="0.25">
      <c r="D653" s="42" t="s">
        <v>261</v>
      </c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</row>
    <row r="654" spans="4:19" x14ac:dyDescent="0.25">
      <c r="D654" s="42" t="s">
        <v>262</v>
      </c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</row>
    <row r="655" spans="4:19" x14ac:dyDescent="0.25">
      <c r="D655" s="42" t="s">
        <v>336</v>
      </c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</row>
    <row r="656" spans="4:19" x14ac:dyDescent="0.25">
      <c r="D656" s="42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</row>
    <row r="658" spans="4:4" x14ac:dyDescent="0.25">
      <c r="D658" s="4" t="s">
        <v>1011</v>
      </c>
    </row>
    <row r="660" spans="4:4" x14ac:dyDescent="0.25">
      <c r="D660" s="1" t="s">
        <v>1291</v>
      </c>
    </row>
    <row r="708" spans="4:13" x14ac:dyDescent="0.25">
      <c r="D708" s="1" t="s">
        <v>307</v>
      </c>
      <c r="M708" s="1" t="s">
        <v>340</v>
      </c>
    </row>
    <row r="709" spans="4:13" x14ac:dyDescent="0.25">
      <c r="D709" s="4" t="s">
        <v>1099</v>
      </c>
      <c r="M709" s="4" t="s">
        <v>1081</v>
      </c>
    </row>
    <row r="711" spans="4:13" x14ac:dyDescent="0.25">
      <c r="D711" s="1" t="s">
        <v>1291</v>
      </c>
    </row>
    <row r="728" spans="2:63" customFormat="1" x14ac:dyDescent="0.25">
      <c r="B728" s="1"/>
      <c r="C728" s="1"/>
      <c r="D728" s="42" t="s">
        <v>389</v>
      </c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1"/>
      <c r="AD728" s="42" t="s">
        <v>388</v>
      </c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</row>
    <row r="729" spans="2:63" customFormat="1" x14ac:dyDescent="0.25">
      <c r="B729" s="1"/>
      <c r="C729" s="1"/>
      <c r="D729" s="41" t="s">
        <v>463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"/>
      <c r="AD729" s="41" t="s">
        <v>332</v>
      </c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</row>
    <row r="730" spans="2:63" customFormat="1" x14ac:dyDescent="0.25">
      <c r="B730" s="1"/>
      <c r="C730" s="1"/>
      <c r="D730" s="76" t="s">
        <v>357</v>
      </c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1"/>
      <c r="AD730" s="76" t="s">
        <v>369</v>
      </c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  <c r="AU730" s="77"/>
      <c r="AV730" s="77"/>
      <c r="AW730" s="77"/>
      <c r="AX730" s="77"/>
      <c r="AY730" s="77"/>
      <c r="AZ730" s="77"/>
      <c r="BA730" s="77"/>
      <c r="BB730" s="77"/>
      <c r="BC730" s="77"/>
      <c r="BD730" s="77"/>
      <c r="BE730" s="77"/>
      <c r="BF730" s="77"/>
      <c r="BG730" s="77"/>
      <c r="BH730" s="77"/>
      <c r="BI730" s="77"/>
      <c r="BJ730" s="77"/>
      <c r="BK730" s="77"/>
    </row>
    <row r="731" spans="2:63" customFormat="1" x14ac:dyDescent="0.25">
      <c r="B731" s="1"/>
      <c r="C731" s="1"/>
      <c r="D731" s="78" t="s">
        <v>358</v>
      </c>
      <c r="E731" s="79"/>
      <c r="F731" s="79"/>
      <c r="G731" s="79"/>
      <c r="H731" s="79"/>
      <c r="I731" s="79"/>
      <c r="J731" s="79"/>
      <c r="K731" s="79"/>
      <c r="L731" s="79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  <c r="AA731" s="79"/>
      <c r="AB731" s="79"/>
      <c r="AC731" s="1"/>
      <c r="AD731" s="78" t="s">
        <v>370</v>
      </c>
      <c r="AE731" s="79"/>
      <c r="AF731" s="79"/>
      <c r="AG731" s="79"/>
      <c r="AH731" s="79"/>
      <c r="AI731" s="79"/>
      <c r="AJ731" s="79"/>
      <c r="AK731" s="79"/>
      <c r="AL731" s="79"/>
      <c r="AM731" s="79"/>
      <c r="AN731" s="79"/>
      <c r="AO731" s="79"/>
      <c r="AP731" s="79"/>
      <c r="AQ731" s="79"/>
      <c r="AR731" s="79"/>
      <c r="AS731" s="79"/>
      <c r="AT731" s="79"/>
      <c r="AU731" s="79"/>
      <c r="AV731" s="79"/>
      <c r="AW731" s="79"/>
      <c r="AX731" s="79"/>
      <c r="AY731" s="79"/>
      <c r="AZ731" s="79"/>
      <c r="BA731" s="79"/>
      <c r="BB731" s="79"/>
      <c r="BC731" s="79"/>
      <c r="BD731" s="79"/>
      <c r="BE731" s="79"/>
      <c r="BF731" s="79"/>
      <c r="BG731" s="79"/>
      <c r="BH731" s="79"/>
      <c r="BI731" s="79"/>
      <c r="BJ731" s="79"/>
      <c r="BK731" s="79"/>
    </row>
    <row r="732" spans="2:63" customFormat="1" x14ac:dyDescent="0.25">
      <c r="B732" s="1"/>
      <c r="C732" s="1"/>
      <c r="D732" s="78" t="s">
        <v>359</v>
      </c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  <c r="AB732" s="79"/>
      <c r="AC732" s="1"/>
      <c r="AD732" s="78" t="s">
        <v>371</v>
      </c>
      <c r="AE732" s="79"/>
      <c r="AF732" s="79"/>
      <c r="AG732" s="79"/>
      <c r="AH732" s="79"/>
      <c r="AI732" s="79"/>
      <c r="AJ732" s="79"/>
      <c r="AK732" s="79"/>
      <c r="AL732" s="79"/>
      <c r="AM732" s="79"/>
      <c r="AN732" s="79"/>
      <c r="AO732" s="79"/>
      <c r="AP732" s="79"/>
      <c r="AQ732" s="79"/>
      <c r="AR732" s="79"/>
      <c r="AS732" s="79"/>
      <c r="AT732" s="79"/>
      <c r="AU732" s="79"/>
      <c r="AV732" s="79"/>
      <c r="AW732" s="79"/>
      <c r="AX732" s="79"/>
      <c r="AY732" s="79"/>
      <c r="AZ732" s="79"/>
      <c r="BA732" s="79"/>
      <c r="BB732" s="79"/>
      <c r="BC732" s="79"/>
      <c r="BD732" s="79"/>
      <c r="BE732" s="79"/>
      <c r="BF732" s="79"/>
      <c r="BG732" s="79"/>
      <c r="BH732" s="79"/>
      <c r="BI732" s="79"/>
      <c r="BJ732" s="79"/>
      <c r="BK732" s="79"/>
    </row>
    <row r="733" spans="2:63" customFormat="1" x14ac:dyDescent="0.25">
      <c r="B733" s="1"/>
      <c r="C733" s="1"/>
      <c r="D733" s="76" t="s">
        <v>479</v>
      </c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1"/>
      <c r="AD733" s="76" t="s">
        <v>480</v>
      </c>
      <c r="AE733" s="77"/>
      <c r="AF733" s="77"/>
      <c r="AG733" s="77"/>
      <c r="AH733" s="77"/>
      <c r="AI733" s="77"/>
      <c r="AJ733" s="77"/>
      <c r="AK733" s="77"/>
      <c r="AL733" s="77"/>
      <c r="AM733" s="77"/>
      <c r="AN733" s="77"/>
      <c r="AO733" s="77"/>
      <c r="AP733" s="77"/>
      <c r="AQ733" s="77"/>
      <c r="AR733" s="77"/>
      <c r="AS733" s="77"/>
      <c r="AT733" s="77"/>
      <c r="AU733" s="77"/>
      <c r="AV733" s="77"/>
      <c r="AW733" s="77"/>
      <c r="AX733" s="77"/>
      <c r="AY733" s="77"/>
      <c r="AZ733" s="77"/>
      <c r="BA733" s="77"/>
      <c r="BB733" s="77"/>
      <c r="BC733" s="77"/>
      <c r="BD733" s="77"/>
      <c r="BE733" s="77"/>
      <c r="BF733" s="77"/>
      <c r="BG733" s="77"/>
      <c r="BH733" s="77"/>
      <c r="BI733" s="77"/>
      <c r="BJ733" s="77"/>
      <c r="BK733" s="77"/>
    </row>
    <row r="734" spans="2:63" customFormat="1" x14ac:dyDescent="0.25">
      <c r="B734" s="1"/>
      <c r="C734" s="1"/>
      <c r="D734" s="76" t="s">
        <v>667</v>
      </c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1"/>
      <c r="AD734" s="76" t="s">
        <v>661</v>
      </c>
      <c r="AE734" s="77"/>
      <c r="AF734" s="77"/>
      <c r="AG734" s="77"/>
      <c r="AH734" s="77"/>
      <c r="AI734" s="77"/>
      <c r="AJ734" s="77"/>
      <c r="AK734" s="77"/>
      <c r="AL734" s="77"/>
      <c r="AM734" s="77"/>
      <c r="AN734" s="77"/>
      <c r="AO734" s="77"/>
      <c r="AP734" s="77"/>
      <c r="AQ734" s="77"/>
      <c r="AR734" s="77"/>
      <c r="AS734" s="77"/>
      <c r="AT734" s="77"/>
      <c r="AU734" s="77"/>
      <c r="AV734" s="77"/>
      <c r="AW734" s="77"/>
      <c r="AX734" s="77"/>
      <c r="AY734" s="77"/>
      <c r="AZ734" s="77"/>
      <c r="BA734" s="77"/>
      <c r="BB734" s="77"/>
      <c r="BC734" s="77"/>
      <c r="BD734" s="77"/>
      <c r="BE734" s="77"/>
      <c r="BF734" s="77"/>
      <c r="BG734" s="77"/>
      <c r="BH734" s="77"/>
      <c r="BI734" s="77"/>
      <c r="BJ734" s="77"/>
      <c r="BK734" s="77"/>
    </row>
    <row r="735" spans="2:63" customFormat="1" x14ac:dyDescent="0.25">
      <c r="B735" s="1"/>
      <c r="C735" s="1"/>
      <c r="D735" s="41" t="s">
        <v>368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"/>
      <c r="AD735" s="41" t="s">
        <v>897</v>
      </c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</row>
    <row r="736" spans="2:63" customFormat="1" x14ac:dyDescent="0.25">
      <c r="B736" s="1"/>
      <c r="C736" s="1"/>
      <c r="D736" s="41" t="s">
        <v>898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"/>
      <c r="AD736" s="41" t="s">
        <v>696</v>
      </c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</row>
    <row r="737" spans="2:63" customFormat="1" x14ac:dyDescent="0.25">
      <c r="B737" s="1"/>
      <c r="C737" s="1"/>
      <c r="D737" s="41" t="s">
        <v>899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"/>
      <c r="AD737" s="41" t="s">
        <v>697</v>
      </c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</row>
    <row r="738" spans="2:63" customFormat="1" x14ac:dyDescent="0.25">
      <c r="B738" s="1"/>
      <c r="C738" s="1"/>
      <c r="D738" s="41" t="s">
        <v>384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"/>
      <c r="AD738" s="41" t="s">
        <v>900</v>
      </c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</row>
    <row r="739" spans="2:63" customFormat="1" x14ac:dyDescent="0.25">
      <c r="B739" s="1"/>
      <c r="C739" s="1"/>
      <c r="D739" s="41" t="s">
        <v>901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"/>
      <c r="AD739" s="41" t="s">
        <v>384</v>
      </c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</row>
    <row r="740" spans="2:63" customFormat="1" x14ac:dyDescent="0.25">
      <c r="B740" s="1"/>
      <c r="C740" s="1"/>
      <c r="D740" s="41" t="s">
        <v>902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"/>
      <c r="AD740" s="41" t="s">
        <v>527</v>
      </c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</row>
    <row r="741" spans="2:63" customFormat="1" x14ac:dyDescent="0.25">
      <c r="B741" s="1"/>
      <c r="C741" s="1"/>
      <c r="D741" s="41" t="s">
        <v>350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"/>
      <c r="AD741" s="41" t="s">
        <v>528</v>
      </c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</row>
    <row r="742" spans="2:63" customFormat="1" x14ac:dyDescent="0.25">
      <c r="B742" s="1"/>
      <c r="C742" s="1"/>
      <c r="D742" s="41" t="s">
        <v>903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"/>
      <c r="AD742" s="41" t="s">
        <v>277</v>
      </c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</row>
    <row r="743" spans="2:63" customFormat="1" x14ac:dyDescent="0.25">
      <c r="B743" s="1"/>
      <c r="C743" s="1"/>
      <c r="D743" s="41" t="s">
        <v>464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"/>
      <c r="AD743" s="41" t="s">
        <v>529</v>
      </c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</row>
    <row r="744" spans="2:63" customFormat="1" x14ac:dyDescent="0.25">
      <c r="B744" s="1"/>
      <c r="C744" s="1"/>
      <c r="D744" s="41" t="s">
        <v>465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"/>
      <c r="AD744" s="41" t="s">
        <v>333</v>
      </c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</row>
    <row r="745" spans="2:63" customFormat="1" x14ac:dyDescent="0.25">
      <c r="B745" s="1"/>
      <c r="C745" s="1"/>
      <c r="D745" s="41" t="s">
        <v>466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"/>
      <c r="AD745" s="41" t="s">
        <v>530</v>
      </c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</row>
    <row r="746" spans="2:63" customFormat="1" x14ac:dyDescent="0.25">
      <c r="B746" s="1"/>
      <c r="C746" s="1"/>
      <c r="D746" s="41" t="s">
        <v>444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"/>
      <c r="AD746" s="41" t="s">
        <v>337</v>
      </c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</row>
    <row r="747" spans="2:63" customFormat="1" x14ac:dyDescent="0.25">
      <c r="B747" s="1"/>
      <c r="C747" s="1"/>
      <c r="D747" s="41" t="s">
        <v>628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"/>
      <c r="AD747" s="41" t="s">
        <v>904</v>
      </c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</row>
    <row r="748" spans="2:63" customFormat="1" x14ac:dyDescent="0.25">
      <c r="B748" s="1"/>
      <c r="C748" s="1"/>
      <c r="D748" s="41" t="s">
        <v>1090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"/>
      <c r="AD748" s="41" t="s">
        <v>663</v>
      </c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</row>
    <row r="749" spans="2:63" customFormat="1" x14ac:dyDescent="0.25">
      <c r="B749" s="1"/>
      <c r="C749" s="1"/>
      <c r="D749" s="41" t="s">
        <v>1091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"/>
      <c r="AD749" s="41" t="s">
        <v>496</v>
      </c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</row>
    <row r="750" spans="2:63" customFormat="1" x14ac:dyDescent="0.25">
      <c r="B750" s="1"/>
      <c r="C750" s="1"/>
      <c r="D750" s="41" t="s">
        <v>276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D750" s="41" t="s">
        <v>1095</v>
      </c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</row>
    <row r="751" spans="2:63" customFormat="1" x14ac:dyDescent="0.25">
      <c r="B751" s="1"/>
      <c r="C751" s="1"/>
      <c r="D751" s="41" t="s">
        <v>1094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D751" s="41" t="s">
        <v>1096</v>
      </c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</row>
    <row r="752" spans="2:63" customFormat="1" x14ac:dyDescent="0.25">
      <c r="B752" s="1"/>
      <c r="C752" s="1"/>
      <c r="D752" s="41" t="s">
        <v>905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D752" s="41" t="s">
        <v>1097</v>
      </c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</row>
    <row r="753" spans="2:63" customFormat="1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D753" s="41" t="s">
        <v>276</v>
      </c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</row>
    <row r="754" spans="2:63" x14ac:dyDescent="0.25">
      <c r="AD754" s="41" t="s">
        <v>664</v>
      </c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</row>
    <row r="756" spans="2:63" x14ac:dyDescent="0.25">
      <c r="D756" s="1" t="s">
        <v>1291</v>
      </c>
    </row>
    <row r="810" spans="2:4" x14ac:dyDescent="0.25">
      <c r="B810" s="3">
        <v>0</v>
      </c>
      <c r="D810" s="4" t="s">
        <v>462</v>
      </c>
    </row>
    <row r="811" spans="2:4" x14ac:dyDescent="0.25">
      <c r="D811" s="44" t="s">
        <v>304</v>
      </c>
    </row>
    <row r="812" spans="2:4" x14ac:dyDescent="0.25">
      <c r="D812" s="40" t="s">
        <v>709</v>
      </c>
    </row>
    <row r="814" spans="2:4" x14ac:dyDescent="0.25">
      <c r="D814" s="1" t="s">
        <v>709</v>
      </c>
    </row>
    <row r="855" spans="4:13" x14ac:dyDescent="0.25">
      <c r="D855" s="1" t="s">
        <v>307</v>
      </c>
      <c r="M855" s="1" t="s">
        <v>340</v>
      </c>
    </row>
    <row r="856" spans="4:13" x14ac:dyDescent="0.25">
      <c r="D856" s="4" t="s">
        <v>352</v>
      </c>
      <c r="M856" s="4" t="s">
        <v>1292</v>
      </c>
    </row>
    <row r="858" spans="4:13" x14ac:dyDescent="0.25">
      <c r="D858" s="1" t="s">
        <v>709</v>
      </c>
    </row>
    <row r="921" spans="2:4" x14ac:dyDescent="0.25">
      <c r="B921" s="3">
        <v>0</v>
      </c>
      <c r="D921" s="4" t="s">
        <v>372</v>
      </c>
    </row>
    <row r="922" spans="2:4" x14ac:dyDescent="0.25">
      <c r="D922" s="44" t="s">
        <v>302</v>
      </c>
    </row>
    <row r="923" spans="2:4" x14ac:dyDescent="0.25">
      <c r="D923" s="40" t="s">
        <v>743</v>
      </c>
    </row>
    <row r="925" spans="2:4" x14ac:dyDescent="0.25">
      <c r="D925" s="1" t="s">
        <v>743</v>
      </c>
    </row>
    <row r="961" spans="39:39" x14ac:dyDescent="0.25">
      <c r="AM961" s="1" t="s">
        <v>1293</v>
      </c>
    </row>
    <row r="999" spans="4:30" x14ac:dyDescent="0.25">
      <c r="D999" s="1" t="s">
        <v>340</v>
      </c>
    </row>
    <row r="1000" spans="4:30" x14ac:dyDescent="0.25">
      <c r="D1000" s="4" t="s">
        <v>1295</v>
      </c>
    </row>
    <row r="1002" spans="4:30" x14ac:dyDescent="0.25">
      <c r="D1002" s="41" t="s">
        <v>34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D1002" s="43" t="s">
        <v>1299</v>
      </c>
    </row>
    <row r="1003" spans="4:30" x14ac:dyDescent="0.25">
      <c r="D1003" s="41" t="s">
        <v>501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</row>
    <row r="1004" spans="4:30" x14ac:dyDescent="0.25">
      <c r="D1004" s="41" t="s">
        <v>1296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</row>
    <row r="1006" spans="4:30" x14ac:dyDescent="0.25">
      <c r="D1006" s="41" t="s">
        <v>389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</row>
    <row r="1007" spans="4:30" x14ac:dyDescent="0.25">
      <c r="D1007" s="41" t="s">
        <v>463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</row>
    <row r="1008" spans="4:30" x14ac:dyDescent="0.25">
      <c r="D1008" s="41" t="s">
        <v>357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</row>
    <row r="1009" spans="4:28" x14ac:dyDescent="0.25">
      <c r="D1009" s="41" t="s">
        <v>358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</row>
    <row r="1010" spans="4:28" x14ac:dyDescent="0.25">
      <c r="D1010" s="41" t="s">
        <v>359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</row>
    <row r="1011" spans="4:28" x14ac:dyDescent="0.25">
      <c r="D1011" s="41" t="s">
        <v>479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</row>
    <row r="1012" spans="4:28" x14ac:dyDescent="0.25">
      <c r="D1012" s="41" t="s">
        <v>667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</row>
    <row r="1013" spans="4:28" x14ac:dyDescent="0.25">
      <c r="D1013" s="41" t="s">
        <v>899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</row>
    <row r="1014" spans="4:28" x14ac:dyDescent="0.25">
      <c r="D1014" s="41" t="s">
        <v>384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</row>
    <row r="1015" spans="4:28" x14ac:dyDescent="0.25">
      <c r="D1015" s="41" t="s">
        <v>543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</row>
    <row r="1016" spans="4:28" x14ac:dyDescent="0.25">
      <c r="D1016" s="41" t="s">
        <v>668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</row>
    <row r="1017" spans="4:28" x14ac:dyDescent="0.25">
      <c r="D1017" s="41" t="s">
        <v>350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</row>
    <row r="1018" spans="4:28" x14ac:dyDescent="0.25">
      <c r="D1018" s="41" t="s">
        <v>669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</row>
    <row r="1019" spans="4:28" x14ac:dyDescent="0.25">
      <c r="D1019" s="41" t="s">
        <v>464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</row>
    <row r="1020" spans="4:28" x14ac:dyDescent="0.25">
      <c r="D1020" s="41" t="s">
        <v>465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</row>
    <row r="1021" spans="4:28" x14ac:dyDescent="0.25">
      <c r="D1021" s="41" t="s">
        <v>466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</row>
    <row r="1022" spans="4:28" x14ac:dyDescent="0.25">
      <c r="D1022" s="41" t="s">
        <v>1297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</row>
    <row r="1023" spans="4:28" x14ac:dyDescent="0.25">
      <c r="D1023" s="41" t="s">
        <v>905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</row>
    <row r="1025" spans="4:74" x14ac:dyDescent="0.25">
      <c r="D1025" s="41" t="s">
        <v>388</v>
      </c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M1025" s="42" t="s">
        <v>335</v>
      </c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  <c r="AZ1025" s="38"/>
      <c r="BA1025" s="38"/>
      <c r="BB1025" s="38"/>
      <c r="BC1025" s="38"/>
      <c r="BD1025" s="38"/>
      <c r="BE1025" s="38"/>
      <c r="BF1025" s="38"/>
      <c r="BG1025" s="38"/>
      <c r="BH1025" s="38"/>
      <c r="BI1025" s="38"/>
      <c r="BJ1025" s="38"/>
      <c r="BK1025" s="38"/>
      <c r="BL1025" s="38"/>
      <c r="BM1025" s="38"/>
      <c r="BN1025" s="38"/>
      <c r="BO1025" s="38"/>
      <c r="BP1025" s="38"/>
      <c r="BQ1025" s="38"/>
      <c r="BR1025" s="38"/>
      <c r="BS1025" s="38"/>
      <c r="BT1025" s="38"/>
      <c r="BU1025" s="38"/>
      <c r="BV1025" s="38"/>
    </row>
    <row r="1026" spans="4:74" x14ac:dyDescent="0.25">
      <c r="D1026" s="41" t="s">
        <v>332</v>
      </c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M1026" s="42" t="s">
        <v>312</v>
      </c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  <c r="AZ1026" s="38"/>
      <c r="BA1026" s="38"/>
      <c r="BB1026" s="38"/>
      <c r="BC1026" s="38"/>
      <c r="BD1026" s="38"/>
      <c r="BE1026" s="38"/>
      <c r="BF1026" s="38"/>
      <c r="BG1026" s="38"/>
      <c r="BH1026" s="38"/>
      <c r="BI1026" s="38"/>
      <c r="BJ1026" s="38"/>
      <c r="BK1026" s="38"/>
      <c r="BL1026" s="38"/>
      <c r="BM1026" s="38"/>
      <c r="BN1026" s="38"/>
      <c r="BO1026" s="38"/>
      <c r="BP1026" s="38"/>
      <c r="BQ1026" s="38"/>
      <c r="BR1026" s="38"/>
      <c r="BS1026" s="38"/>
      <c r="BT1026" s="38"/>
      <c r="BU1026" s="38"/>
      <c r="BV1026" s="38"/>
    </row>
    <row r="1027" spans="4:74" x14ac:dyDescent="0.25">
      <c r="D1027" s="41" t="s">
        <v>369</v>
      </c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M1027" s="42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  <c r="AZ1027" s="38"/>
      <c r="BA1027" s="38"/>
      <c r="BB1027" s="38"/>
      <c r="BC1027" s="38"/>
      <c r="BD1027" s="38"/>
      <c r="BE1027" s="38"/>
      <c r="BF1027" s="38"/>
      <c r="BG1027" s="38"/>
      <c r="BH1027" s="38"/>
      <c r="BI1027" s="38"/>
      <c r="BJ1027" s="38"/>
      <c r="BK1027" s="38"/>
      <c r="BL1027" s="38"/>
      <c r="BM1027" s="38"/>
      <c r="BN1027" s="38"/>
      <c r="BO1027" s="38"/>
      <c r="BP1027" s="38"/>
      <c r="BQ1027" s="38"/>
      <c r="BR1027" s="38"/>
      <c r="BS1027" s="38"/>
      <c r="BT1027" s="38"/>
      <c r="BU1027" s="38"/>
      <c r="BV1027" s="38"/>
    </row>
    <row r="1028" spans="4:74" x14ac:dyDescent="0.25">
      <c r="D1028" s="41" t="s">
        <v>370</v>
      </c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M1028" s="42" t="s">
        <v>1318</v>
      </c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  <c r="AZ1028" s="38"/>
      <c r="BA1028" s="38"/>
      <c r="BB1028" s="38"/>
      <c r="BC1028" s="38"/>
      <c r="BD1028" s="38"/>
      <c r="BE1028" s="38"/>
      <c r="BF1028" s="38"/>
      <c r="BG1028" s="38"/>
      <c r="BH1028" s="38"/>
      <c r="BI1028" s="38"/>
      <c r="BJ1028" s="38"/>
      <c r="BK1028" s="38"/>
      <c r="BL1028" s="38"/>
      <c r="BM1028" s="38"/>
      <c r="BN1028" s="38"/>
      <c r="BO1028" s="38"/>
      <c r="BP1028" s="38"/>
      <c r="BQ1028" s="38"/>
      <c r="BR1028" s="38"/>
      <c r="BS1028" s="38"/>
      <c r="BT1028" s="38"/>
      <c r="BU1028" s="38"/>
      <c r="BV1028" s="38"/>
    </row>
    <row r="1029" spans="4:74" x14ac:dyDescent="0.25">
      <c r="D1029" s="41" t="s">
        <v>371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M1029" s="42" t="s">
        <v>1319</v>
      </c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  <c r="AZ1029" s="38"/>
      <c r="BA1029" s="38"/>
      <c r="BB1029" s="38"/>
      <c r="BC1029" s="38"/>
      <c r="BD1029" s="38"/>
      <c r="BE1029" s="38"/>
      <c r="BF1029" s="38"/>
      <c r="BG1029" s="38"/>
      <c r="BH1029" s="38"/>
      <c r="BI1029" s="38"/>
      <c r="BJ1029" s="38"/>
      <c r="BK1029" s="38"/>
      <c r="BL1029" s="38"/>
      <c r="BM1029" s="38"/>
      <c r="BN1029" s="38"/>
      <c r="BO1029" s="38"/>
      <c r="BP1029" s="38"/>
      <c r="BQ1029" s="38"/>
      <c r="BR1029" s="38"/>
      <c r="BS1029" s="38"/>
      <c r="BT1029" s="38"/>
      <c r="BU1029" s="38"/>
      <c r="BV1029" s="38"/>
    </row>
    <row r="1030" spans="4:74" x14ac:dyDescent="0.25">
      <c r="D1030" s="41" t="s">
        <v>480</v>
      </c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M1030" s="42" t="s">
        <v>1320</v>
      </c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  <c r="AZ1030" s="38"/>
      <c r="BA1030" s="38"/>
      <c r="BB1030" s="38"/>
      <c r="BC1030" s="38"/>
      <c r="BD1030" s="38"/>
      <c r="BE1030" s="38"/>
      <c r="BF1030" s="38"/>
      <c r="BG1030" s="38"/>
      <c r="BH1030" s="38"/>
      <c r="BI1030" s="38"/>
      <c r="BJ1030" s="38"/>
      <c r="BK1030" s="38"/>
      <c r="BL1030" s="38"/>
      <c r="BM1030" s="38"/>
      <c r="BN1030" s="38"/>
      <c r="BO1030" s="38"/>
      <c r="BP1030" s="38"/>
      <c r="BQ1030" s="38"/>
      <c r="BR1030" s="38"/>
      <c r="BS1030" s="38"/>
      <c r="BT1030" s="38"/>
      <c r="BU1030" s="38"/>
      <c r="BV1030" s="38"/>
    </row>
    <row r="1031" spans="4:74" x14ac:dyDescent="0.25">
      <c r="D1031" s="41" t="s">
        <v>661</v>
      </c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M1031" s="42" t="s">
        <v>1321</v>
      </c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  <c r="AZ1031" s="38"/>
      <c r="BA1031" s="38"/>
      <c r="BB1031" s="38"/>
      <c r="BC1031" s="38"/>
      <c r="BD1031" s="38"/>
      <c r="BE1031" s="38"/>
      <c r="BF1031" s="38"/>
      <c r="BG1031" s="38"/>
      <c r="BH1031" s="38"/>
      <c r="BI1031" s="38"/>
      <c r="BJ1031" s="38"/>
      <c r="BK1031" s="38"/>
      <c r="BL1031" s="38"/>
      <c r="BM1031" s="38"/>
      <c r="BN1031" s="38"/>
      <c r="BO1031" s="38"/>
      <c r="BP1031" s="38"/>
      <c r="BQ1031" s="38"/>
      <c r="BR1031" s="38"/>
      <c r="BS1031" s="38"/>
      <c r="BT1031" s="38"/>
      <c r="BU1031" s="38"/>
      <c r="BV1031" s="38"/>
    </row>
    <row r="1032" spans="4:74" x14ac:dyDescent="0.25">
      <c r="D1032" s="41" t="s">
        <v>695</v>
      </c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M1032" s="42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  <c r="AZ1032" s="38"/>
      <c r="BA1032" s="38"/>
      <c r="BB1032" s="38"/>
      <c r="BC1032" s="38"/>
      <c r="BD1032" s="38"/>
      <c r="BE1032" s="38"/>
      <c r="BF1032" s="38"/>
      <c r="BG1032" s="38"/>
      <c r="BH1032" s="38"/>
      <c r="BI1032" s="38"/>
      <c r="BJ1032" s="38"/>
      <c r="BK1032" s="38"/>
      <c r="BL1032" s="38"/>
      <c r="BM1032" s="38"/>
      <c r="BN1032" s="38"/>
      <c r="BO1032" s="38"/>
      <c r="BP1032" s="38"/>
      <c r="BQ1032" s="38"/>
      <c r="BR1032" s="38"/>
      <c r="BS1032" s="38"/>
      <c r="BT1032" s="38"/>
      <c r="BU1032" s="38"/>
      <c r="BV1032" s="38"/>
    </row>
    <row r="1033" spans="4:74" x14ac:dyDescent="0.25">
      <c r="D1033" s="41" t="s">
        <v>696</v>
      </c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M1033" s="42" t="s">
        <v>261</v>
      </c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  <c r="AZ1033" s="38"/>
      <c r="BA1033" s="38"/>
      <c r="BB1033" s="38"/>
      <c r="BC1033" s="38"/>
      <c r="BD1033" s="38"/>
      <c r="BE1033" s="38"/>
      <c r="BF1033" s="38"/>
      <c r="BG1033" s="38"/>
      <c r="BH1033" s="38"/>
      <c r="BI1033" s="38"/>
      <c r="BJ1033" s="38"/>
      <c r="BK1033" s="38"/>
      <c r="BL1033" s="38"/>
      <c r="BM1033" s="38"/>
      <c r="BN1033" s="38"/>
      <c r="BO1033" s="38"/>
      <c r="BP1033" s="38"/>
      <c r="BQ1033" s="38"/>
      <c r="BR1033" s="38"/>
      <c r="BS1033" s="38"/>
      <c r="BT1033" s="38"/>
      <c r="BU1033" s="38"/>
      <c r="BV1033" s="38"/>
    </row>
    <row r="1034" spans="4:74" x14ac:dyDescent="0.25">
      <c r="D1034" s="41" t="s">
        <v>697</v>
      </c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M1034" s="42" t="s">
        <v>262</v>
      </c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  <c r="AZ1034" s="38"/>
      <c r="BA1034" s="38"/>
      <c r="BB1034" s="38"/>
      <c r="BC1034" s="38"/>
      <c r="BD1034" s="38"/>
      <c r="BE1034" s="38"/>
      <c r="BF1034" s="38"/>
      <c r="BG1034" s="38"/>
      <c r="BH1034" s="38"/>
      <c r="BI1034" s="38"/>
      <c r="BJ1034" s="38"/>
      <c r="BK1034" s="38"/>
      <c r="BL1034" s="38"/>
      <c r="BM1034" s="38"/>
      <c r="BN1034" s="38"/>
      <c r="BO1034" s="38"/>
      <c r="BP1034" s="38"/>
      <c r="BQ1034" s="38"/>
      <c r="BR1034" s="38"/>
      <c r="BS1034" s="38"/>
      <c r="BT1034" s="38"/>
      <c r="BU1034" s="38"/>
      <c r="BV1034" s="38"/>
    </row>
    <row r="1035" spans="4:74" x14ac:dyDescent="0.25">
      <c r="D1035" s="41" t="s">
        <v>900</v>
      </c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M1035" s="42" t="s">
        <v>336</v>
      </c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  <c r="AZ1035" s="38"/>
      <c r="BA1035" s="38"/>
      <c r="BB1035" s="38"/>
      <c r="BC1035" s="38"/>
      <c r="BD1035" s="38"/>
      <c r="BE1035" s="38"/>
      <c r="BF1035" s="38"/>
      <c r="BG1035" s="38"/>
      <c r="BH1035" s="38"/>
      <c r="BI1035" s="38"/>
      <c r="BJ1035" s="38"/>
      <c r="BK1035" s="38"/>
      <c r="BL1035" s="38"/>
      <c r="BM1035" s="38"/>
      <c r="BN1035" s="38"/>
      <c r="BO1035" s="38"/>
      <c r="BP1035" s="38"/>
      <c r="BQ1035" s="38"/>
      <c r="BR1035" s="38"/>
      <c r="BS1035" s="38"/>
      <c r="BT1035" s="38"/>
      <c r="BU1035" s="38"/>
      <c r="BV1035" s="38"/>
    </row>
    <row r="1036" spans="4:74" x14ac:dyDescent="0.25">
      <c r="D1036" s="41" t="s">
        <v>384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</row>
    <row r="1037" spans="4:74" x14ac:dyDescent="0.25">
      <c r="D1037" s="41" t="s">
        <v>257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</row>
    <row r="1038" spans="4:74" x14ac:dyDescent="0.25">
      <c r="D1038" s="41" t="s">
        <v>575</v>
      </c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</row>
    <row r="1039" spans="4:74" x14ac:dyDescent="0.25">
      <c r="D1039" s="41" t="s">
        <v>277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</row>
    <row r="1040" spans="4:74" x14ac:dyDescent="0.25">
      <c r="D1040" s="41" t="s">
        <v>576</v>
      </c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</row>
    <row r="1041" spans="4:37" x14ac:dyDescent="0.25">
      <c r="D1041" s="41" t="s">
        <v>333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</row>
    <row r="1042" spans="4:37" x14ac:dyDescent="0.25">
      <c r="D1042" s="41" t="s">
        <v>577</v>
      </c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</row>
    <row r="1043" spans="4:37" x14ac:dyDescent="0.25">
      <c r="D1043" s="41" t="s">
        <v>337</v>
      </c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</row>
    <row r="1044" spans="4:37" x14ac:dyDescent="0.25">
      <c r="D1044" s="41" t="s">
        <v>662</v>
      </c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</row>
    <row r="1045" spans="4:37" x14ac:dyDescent="0.25">
      <c r="D1045" s="41" t="s">
        <v>663</v>
      </c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</row>
    <row r="1046" spans="4:37" x14ac:dyDescent="0.25">
      <c r="D1046" s="41" t="s">
        <v>1298</v>
      </c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</row>
    <row r="1047" spans="4:37" x14ac:dyDescent="0.25">
      <c r="D1047" s="41" t="s">
        <v>664</v>
      </c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</row>
    <row r="1049" spans="4:37" x14ac:dyDescent="0.25">
      <c r="D1049" s="1" t="s">
        <v>743</v>
      </c>
    </row>
    <row r="1094" spans="2:4" x14ac:dyDescent="0.25">
      <c r="B1094" s="3">
        <v>0</v>
      </c>
      <c r="D1094" s="4" t="s">
        <v>1302</v>
      </c>
    </row>
    <row r="1095" spans="2:4" x14ac:dyDescent="0.25">
      <c r="D1095" s="44" t="s">
        <v>304</v>
      </c>
    </row>
    <row r="1097" spans="2:4" x14ac:dyDescent="0.25">
      <c r="D1097" s="1" t="s">
        <v>36</v>
      </c>
    </row>
    <row r="1098" spans="2:4" x14ac:dyDescent="0.25">
      <c r="D1098" s="39" t="s">
        <v>1313</v>
      </c>
    </row>
    <row r="1100" spans="2:4" x14ac:dyDescent="0.25">
      <c r="D1100" s="1" t="s">
        <v>1294</v>
      </c>
    </row>
    <row r="1121" spans="4:58" x14ac:dyDescent="0.25">
      <c r="D1121" s="1" t="s">
        <v>267</v>
      </c>
      <c r="M1121" s="1" t="s">
        <v>426</v>
      </c>
      <c r="S1121" s="1" t="s">
        <v>391</v>
      </c>
      <c r="Z1121" s="1" t="s">
        <v>1309</v>
      </c>
      <c r="AH1121" s="1" t="s">
        <v>390</v>
      </c>
      <c r="AN1121" s="1" t="s">
        <v>391</v>
      </c>
      <c r="AW1121" s="1" t="s">
        <v>390</v>
      </c>
    </row>
    <row r="1122" spans="4:58" x14ac:dyDescent="0.25">
      <c r="D1122" s="4" t="s">
        <v>1028</v>
      </c>
      <c r="M1122" s="4" t="s">
        <v>1304</v>
      </c>
      <c r="S1122" s="1" t="s">
        <v>1303</v>
      </c>
      <c r="Z1122" s="23" t="s">
        <v>1310</v>
      </c>
      <c r="AH1122" s="23" t="s">
        <v>1311</v>
      </c>
      <c r="AN1122" s="4" t="s">
        <v>1305</v>
      </c>
      <c r="AW1122" s="23" t="s">
        <v>1312</v>
      </c>
    </row>
    <row r="1124" spans="4:58" x14ac:dyDescent="0.25">
      <c r="D1124" s="41" t="s">
        <v>1306</v>
      </c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V1124" s="42" t="s">
        <v>335</v>
      </c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  <c r="AZ1124" s="38"/>
      <c r="BA1124" s="38"/>
      <c r="BB1124" s="38"/>
      <c r="BC1124" s="38"/>
      <c r="BD1124" s="38"/>
      <c r="BE1124" s="38"/>
      <c r="BF1124" s="38"/>
    </row>
    <row r="1125" spans="4:58" x14ac:dyDescent="0.25">
      <c r="D1125" s="41" t="s">
        <v>1307</v>
      </c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V1125" s="42" t="s">
        <v>312</v>
      </c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  <c r="AZ1125" s="38"/>
      <c r="BA1125" s="38"/>
      <c r="BB1125" s="38"/>
      <c r="BC1125" s="38"/>
      <c r="BD1125" s="38"/>
      <c r="BE1125" s="38"/>
      <c r="BF1125" s="38"/>
    </row>
    <row r="1126" spans="4:58" x14ac:dyDescent="0.25">
      <c r="D1126" s="41" t="s">
        <v>1308</v>
      </c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V1126" s="42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  <c r="AZ1126" s="38"/>
      <c r="BA1126" s="38"/>
      <c r="BB1126" s="38"/>
      <c r="BC1126" s="38"/>
      <c r="BD1126" s="38"/>
      <c r="BE1126" s="38"/>
      <c r="BF1126" s="38"/>
    </row>
    <row r="1127" spans="4:58" x14ac:dyDescent="0.25">
      <c r="D1127" s="41" t="s">
        <v>562</v>
      </c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V1127" s="42" t="s">
        <v>265</v>
      </c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  <c r="AZ1127" s="38"/>
      <c r="BA1127" s="38"/>
      <c r="BB1127" s="38"/>
      <c r="BC1127" s="38"/>
      <c r="BD1127" s="38"/>
      <c r="BE1127" s="38"/>
      <c r="BF1127" s="38"/>
    </row>
    <row r="1128" spans="4:58" x14ac:dyDescent="0.25">
      <c r="D1128" s="41" t="s">
        <v>384</v>
      </c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V1128" s="42" t="s">
        <v>280</v>
      </c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  <c r="AZ1128" s="38"/>
      <c r="BA1128" s="38"/>
      <c r="BB1128" s="38"/>
      <c r="BC1128" s="38"/>
      <c r="BD1128" s="38"/>
      <c r="BE1128" s="38"/>
      <c r="BF1128" s="38"/>
    </row>
    <row r="1129" spans="4:58" x14ac:dyDescent="0.25">
      <c r="D1129" s="41" t="s">
        <v>264</v>
      </c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V1129" s="42" t="s">
        <v>1314</v>
      </c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  <c r="AZ1129" s="38"/>
      <c r="BA1129" s="38"/>
      <c r="BB1129" s="38"/>
      <c r="BC1129" s="38"/>
      <c r="BD1129" s="38"/>
      <c r="BE1129" s="38"/>
      <c r="BF1129" s="38"/>
    </row>
    <row r="1130" spans="4:58" x14ac:dyDescent="0.25">
      <c r="D1130" s="41" t="s">
        <v>275</v>
      </c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V1130" s="42" t="s">
        <v>1315</v>
      </c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  <c r="AZ1130" s="38"/>
      <c r="BA1130" s="38"/>
      <c r="BB1130" s="38"/>
      <c r="BC1130" s="38"/>
      <c r="BD1130" s="38"/>
      <c r="BE1130" s="38"/>
      <c r="BF1130" s="38"/>
    </row>
    <row r="1131" spans="4:58" x14ac:dyDescent="0.25">
      <c r="D1131" s="41" t="s">
        <v>271</v>
      </c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V1131" s="42" t="s">
        <v>1316</v>
      </c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  <c r="AZ1131" s="38"/>
      <c r="BA1131" s="38"/>
      <c r="BB1131" s="38"/>
      <c r="BC1131" s="38"/>
      <c r="BD1131" s="38"/>
      <c r="BE1131" s="38"/>
      <c r="BF1131" s="38"/>
    </row>
    <row r="1132" spans="4:58" x14ac:dyDescent="0.25">
      <c r="D1132" s="41" t="s">
        <v>432</v>
      </c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V1132" s="42" t="s">
        <v>1317</v>
      </c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  <c r="AZ1132" s="38"/>
      <c r="BA1132" s="38"/>
      <c r="BB1132" s="38"/>
      <c r="BC1132" s="38"/>
      <c r="BD1132" s="38"/>
      <c r="BE1132" s="38"/>
      <c r="BF1132" s="38"/>
    </row>
    <row r="1133" spans="4:58" x14ac:dyDescent="0.25">
      <c r="D1133" s="41" t="s">
        <v>433</v>
      </c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V1133" s="42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  <c r="AZ1133" s="38"/>
      <c r="BA1133" s="38"/>
      <c r="BB1133" s="38"/>
      <c r="BC1133" s="38"/>
      <c r="BD1133" s="38"/>
      <c r="BE1133" s="38"/>
      <c r="BF1133" s="38"/>
    </row>
    <row r="1134" spans="4:58" x14ac:dyDescent="0.25">
      <c r="D1134" s="41" t="s">
        <v>703</v>
      </c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V1134" s="42" t="s">
        <v>261</v>
      </c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  <c r="AZ1134" s="38"/>
      <c r="BA1134" s="38"/>
      <c r="BB1134" s="38"/>
      <c r="BC1134" s="38"/>
      <c r="BD1134" s="38"/>
      <c r="BE1134" s="38"/>
      <c r="BF1134" s="38"/>
    </row>
    <row r="1135" spans="4:58" x14ac:dyDescent="0.25">
      <c r="D1135" s="41" t="s">
        <v>704</v>
      </c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V1135" s="42" t="s">
        <v>262</v>
      </c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  <c r="AZ1135" s="38"/>
      <c r="BA1135" s="38"/>
      <c r="BB1135" s="38"/>
      <c r="BC1135" s="38"/>
      <c r="BD1135" s="38"/>
      <c r="BE1135" s="38"/>
      <c r="BF1135" s="38"/>
    </row>
    <row r="1136" spans="4:58" x14ac:dyDescent="0.25">
      <c r="D1136" s="41" t="s">
        <v>1056</v>
      </c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V1136" s="42" t="s">
        <v>336</v>
      </c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  <c r="AZ1136" s="38"/>
      <c r="BA1136" s="38"/>
      <c r="BB1136" s="38"/>
      <c r="BC1136" s="38"/>
      <c r="BD1136" s="38"/>
      <c r="BE1136" s="38"/>
      <c r="BF1136" s="38"/>
    </row>
    <row r="1138" spans="4:4" x14ac:dyDescent="0.25">
      <c r="D1138" s="1" t="s">
        <v>1322</v>
      </c>
    </row>
    <row r="1170" spans="4:35" x14ac:dyDescent="0.25">
      <c r="D1170" s="41" t="s">
        <v>324</v>
      </c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</row>
    <row r="1171" spans="4:35" x14ac:dyDescent="0.25">
      <c r="D1171" s="41" t="s">
        <v>1323</v>
      </c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</row>
    <row r="1172" spans="4:35" x14ac:dyDescent="0.25">
      <c r="D1172" s="41" t="s">
        <v>256</v>
      </c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</row>
    <row r="1173" spans="4:35" x14ac:dyDescent="0.25">
      <c r="D1173" s="41" t="s">
        <v>1324</v>
      </c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</row>
    <row r="1174" spans="4:35" x14ac:dyDescent="0.25">
      <c r="D1174" s="41" t="s">
        <v>1325</v>
      </c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</row>
    <row r="1175" spans="4:35" x14ac:dyDescent="0.25">
      <c r="D1175" s="41" t="s">
        <v>1326</v>
      </c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</row>
    <row r="1177" spans="4:35" x14ac:dyDescent="0.25">
      <c r="D1177" s="42" t="s">
        <v>335</v>
      </c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</row>
    <row r="1178" spans="4:35" x14ac:dyDescent="0.25">
      <c r="D1178" s="42" t="s">
        <v>312</v>
      </c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</row>
    <row r="1179" spans="4:35" x14ac:dyDescent="0.25">
      <c r="D1179" s="42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</row>
    <row r="1180" spans="4:35" x14ac:dyDescent="0.25">
      <c r="D1180" s="42" t="s">
        <v>266</v>
      </c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</row>
    <row r="1181" spans="4:35" x14ac:dyDescent="0.25">
      <c r="D1181" s="42" t="s">
        <v>280</v>
      </c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</row>
    <row r="1182" spans="4:35" x14ac:dyDescent="0.25">
      <c r="D1182" s="42" t="s">
        <v>1327</v>
      </c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</row>
    <row r="1183" spans="4:35" x14ac:dyDescent="0.25">
      <c r="D1183" s="42" t="s">
        <v>1328</v>
      </c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</row>
    <row r="1184" spans="4:35" x14ac:dyDescent="0.25">
      <c r="D1184" s="42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</row>
    <row r="1185" spans="4:35" x14ac:dyDescent="0.25">
      <c r="D1185" s="42" t="s">
        <v>261</v>
      </c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</row>
    <row r="1186" spans="4:35" x14ac:dyDescent="0.25">
      <c r="D1186" s="42" t="s">
        <v>262</v>
      </c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</row>
    <row r="1187" spans="4:35" x14ac:dyDescent="0.25">
      <c r="D1187" s="42" t="s">
        <v>336</v>
      </c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</row>
    <row r="1189" spans="4:35" x14ac:dyDescent="0.25">
      <c r="D1189" s="1" t="s">
        <v>1322</v>
      </c>
    </row>
    <row r="1226" spans="2:4" x14ac:dyDescent="0.25">
      <c r="B1226" s="2">
        <v>0</v>
      </c>
      <c r="D1226" s="4" t="s">
        <v>544</v>
      </c>
    </row>
    <row r="1227" spans="2:4" x14ac:dyDescent="0.25">
      <c r="D1227" s="44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 x14ac:dyDescent="0.25"/>
  <cols>
    <col min="1" max="1" width="9" style="80" bestFit="1" customWidth="1"/>
    <col min="2" max="2" width="39.5703125" style="80" bestFit="1" customWidth="1"/>
    <col min="3" max="3" width="16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1010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1286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7" t="s">
        <v>476</v>
      </c>
      <c r="B5" s="51" t="s">
        <v>478</v>
      </c>
      <c r="C5" s="51" t="s">
        <v>365</v>
      </c>
      <c r="D5" s="51" t="s">
        <v>317</v>
      </c>
      <c r="E5" s="51" t="s">
        <v>274</v>
      </c>
      <c r="F5" s="81">
        <v>44903.420833333003</v>
      </c>
      <c r="G5" s="81">
        <v>45336.661805556003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35" t="s">
        <v>508</v>
      </c>
      <c r="B6" s="48" t="s">
        <v>507</v>
      </c>
      <c r="C6" s="48" t="s">
        <v>423</v>
      </c>
      <c r="D6" s="48" t="s">
        <v>317</v>
      </c>
      <c r="E6" s="48" t="s">
        <v>274</v>
      </c>
      <c r="F6" s="82">
        <v>44930.588194443997</v>
      </c>
      <c r="G6" s="82">
        <v>45366.546527778002</v>
      </c>
      <c r="H6" s="48" t="s">
        <v>23</v>
      </c>
      <c r="I6" s="48" t="s">
        <v>18</v>
      </c>
      <c r="J6" s="48" t="s">
        <v>260</v>
      </c>
    </row>
    <row r="7" spans="1:10" ht="45" x14ac:dyDescent="0.25">
      <c r="A7" s="51" t="s">
        <v>680</v>
      </c>
      <c r="B7" s="51" t="s">
        <v>679</v>
      </c>
      <c r="C7" s="51" t="s">
        <v>334</v>
      </c>
      <c r="D7" s="51" t="s">
        <v>317</v>
      </c>
      <c r="E7" s="51" t="s">
        <v>274</v>
      </c>
      <c r="F7" s="81">
        <v>44988.394444443999</v>
      </c>
      <c r="G7" s="81">
        <v>45435.352777777996</v>
      </c>
      <c r="H7" s="51" t="s">
        <v>23</v>
      </c>
      <c r="I7" s="51" t="s">
        <v>18</v>
      </c>
      <c r="J7" s="51" t="s">
        <v>260</v>
      </c>
    </row>
    <row r="8" spans="1:10" ht="45" x14ac:dyDescent="0.25">
      <c r="A8" s="46" t="s">
        <v>712</v>
      </c>
      <c r="B8" s="46" t="s">
        <v>713</v>
      </c>
      <c r="C8" s="46" t="s">
        <v>726</v>
      </c>
      <c r="D8" s="46" t="s">
        <v>317</v>
      </c>
      <c r="E8" s="46" t="s">
        <v>274</v>
      </c>
      <c r="F8" s="83">
        <v>44992.412499999999</v>
      </c>
      <c r="G8" s="83">
        <v>45436.370833333</v>
      </c>
      <c r="H8" s="46" t="s">
        <v>23</v>
      </c>
      <c r="I8" s="46" t="s">
        <v>18</v>
      </c>
      <c r="J8" s="46" t="s">
        <v>255</v>
      </c>
    </row>
    <row r="9" spans="1:10" ht="45" x14ac:dyDescent="0.25">
      <c r="A9" s="51" t="s">
        <v>720</v>
      </c>
      <c r="B9" s="51" t="s">
        <v>721</v>
      </c>
      <c r="C9" s="51" t="s">
        <v>334</v>
      </c>
      <c r="D9" s="51" t="s">
        <v>317</v>
      </c>
      <c r="E9" s="51" t="s">
        <v>274</v>
      </c>
      <c r="F9" s="81">
        <v>44992.665972221999</v>
      </c>
      <c r="G9" s="81">
        <v>45436.624305555997</v>
      </c>
      <c r="H9" s="51" t="s">
        <v>23</v>
      </c>
      <c r="I9" s="51" t="s">
        <v>18</v>
      </c>
      <c r="J9" s="51" t="s">
        <v>260</v>
      </c>
    </row>
    <row r="10" spans="1:10" ht="45" x14ac:dyDescent="0.25">
      <c r="A10" s="48" t="s">
        <v>724</v>
      </c>
      <c r="B10" s="48" t="s">
        <v>725</v>
      </c>
      <c r="C10" s="48" t="s">
        <v>523</v>
      </c>
      <c r="D10" s="48" t="s">
        <v>317</v>
      </c>
      <c r="E10" s="48" t="s">
        <v>274</v>
      </c>
      <c r="F10" s="82">
        <v>44992.694444444001</v>
      </c>
      <c r="G10" s="82">
        <v>45436.652777777999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741</v>
      </c>
      <c r="B11" s="51" t="s">
        <v>742</v>
      </c>
      <c r="C11" s="51" t="s">
        <v>497</v>
      </c>
      <c r="D11" s="51" t="s">
        <v>317</v>
      </c>
      <c r="E11" s="51" t="s">
        <v>274</v>
      </c>
      <c r="F11" s="81">
        <v>44993.424305556</v>
      </c>
      <c r="G11" s="81">
        <v>45439.382638889001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764</v>
      </c>
      <c r="B12" s="48" t="s">
        <v>763</v>
      </c>
      <c r="C12" s="48" t="s">
        <v>334</v>
      </c>
      <c r="D12" s="48" t="s">
        <v>317</v>
      </c>
      <c r="E12" s="48" t="s">
        <v>274</v>
      </c>
      <c r="F12" s="82">
        <v>44994.603472221999</v>
      </c>
      <c r="G12" s="82">
        <v>45440.561805555997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986</v>
      </c>
      <c r="B13" s="51" t="s">
        <v>985</v>
      </c>
      <c r="C13" s="51" t="s">
        <v>423</v>
      </c>
      <c r="D13" s="51" t="s">
        <v>317</v>
      </c>
      <c r="E13" s="51" t="s">
        <v>274</v>
      </c>
      <c r="F13" s="81">
        <v>44998.649305555999</v>
      </c>
      <c r="G13" s="81">
        <v>45442.607638889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994</v>
      </c>
      <c r="B14" s="48" t="s">
        <v>996</v>
      </c>
      <c r="C14" s="48" t="s">
        <v>334</v>
      </c>
      <c r="D14" s="48" t="s">
        <v>317</v>
      </c>
      <c r="E14" s="48" t="s">
        <v>274</v>
      </c>
      <c r="F14" s="82">
        <v>44998.693055556003</v>
      </c>
      <c r="G14" s="82">
        <v>45442.651388888997</v>
      </c>
      <c r="H14" s="48" t="s">
        <v>23</v>
      </c>
      <c r="I14" s="48" t="s">
        <v>18</v>
      </c>
      <c r="J14" s="48" t="s">
        <v>260</v>
      </c>
    </row>
    <row r="15" spans="1:10" ht="45" x14ac:dyDescent="0.25">
      <c r="A15" s="51" t="s">
        <v>1087</v>
      </c>
      <c r="B15" s="51" t="s">
        <v>1285</v>
      </c>
      <c r="C15" s="51" t="s">
        <v>475</v>
      </c>
      <c r="D15" s="51" t="s">
        <v>317</v>
      </c>
      <c r="E15" s="51" t="s">
        <v>274</v>
      </c>
      <c r="F15" s="81">
        <v>45000.477777777996</v>
      </c>
      <c r="G15" s="81">
        <v>45446.436111110997</v>
      </c>
      <c r="H15" s="51" t="s">
        <v>23</v>
      </c>
      <c r="I15" s="51" t="s">
        <v>18</v>
      </c>
      <c r="J15" s="51" t="s">
        <v>260</v>
      </c>
    </row>
    <row r="16" spans="1:10" ht="60" x14ac:dyDescent="0.25">
      <c r="A16" s="48" t="s">
        <v>1136</v>
      </c>
      <c r="B16" s="48" t="s">
        <v>1147</v>
      </c>
      <c r="C16" s="48" t="s">
        <v>1284</v>
      </c>
      <c r="D16" s="48" t="s">
        <v>317</v>
      </c>
      <c r="E16" s="48" t="s">
        <v>274</v>
      </c>
      <c r="F16" s="82">
        <v>45000.595138889003</v>
      </c>
      <c r="G16" s="82">
        <v>45446.553472222004</v>
      </c>
      <c r="H16" s="48" t="s">
        <v>23</v>
      </c>
      <c r="I16" s="48" t="s">
        <v>18</v>
      </c>
      <c r="J16" s="48" t="s">
        <v>260</v>
      </c>
    </row>
    <row r="18" spans="1:10" x14ac:dyDescent="0.25">
      <c r="A18" s="67" t="s">
        <v>1300</v>
      </c>
      <c r="B18" s="67" t="s">
        <v>1301</v>
      </c>
      <c r="C18" s="67"/>
      <c r="D18" s="67"/>
      <c r="E18" s="67"/>
      <c r="F18" s="85"/>
      <c r="G18" s="85"/>
      <c r="H18" s="67"/>
      <c r="I18" s="67"/>
      <c r="J18" s="67" t="s">
        <v>326</v>
      </c>
    </row>
    <row r="19" spans="1:10" x14ac:dyDescent="0.25">
      <c r="A19" s="45"/>
      <c r="B19" s="45"/>
      <c r="C19" s="45"/>
      <c r="D19" s="45"/>
      <c r="E19" s="45"/>
      <c r="F19" s="84"/>
      <c r="G19" s="84"/>
      <c r="H19" s="45"/>
      <c r="I19" s="45"/>
      <c r="J19" s="45" t="s">
        <v>326</v>
      </c>
    </row>
    <row r="20" spans="1:10" x14ac:dyDescent="0.25">
      <c r="A20" s="45"/>
      <c r="B20" s="45"/>
      <c r="C20" s="45"/>
      <c r="D20" s="45"/>
      <c r="E20" s="45"/>
      <c r="F20" s="84"/>
      <c r="G20" s="84"/>
      <c r="H20" s="45"/>
      <c r="I20" s="45"/>
      <c r="J20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D261" sqref="D261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1015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1016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1017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1018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1333</v>
      </c>
    </row>
    <row r="56" spans="2:4" x14ac:dyDescent="0.25">
      <c r="D56" s="44" t="s">
        <v>302</v>
      </c>
    </row>
    <row r="58" spans="2:4" x14ac:dyDescent="0.25">
      <c r="D58" s="1" t="s">
        <v>36</v>
      </c>
    </row>
    <row r="59" spans="2:4" x14ac:dyDescent="0.25">
      <c r="D59" s="39" t="s">
        <v>1334</v>
      </c>
    </row>
    <row r="61" spans="2:4" x14ac:dyDescent="0.25">
      <c r="D61" s="1" t="s">
        <v>1330</v>
      </c>
    </row>
    <row r="85" spans="4:40" x14ac:dyDescent="0.25">
      <c r="D85" s="1" t="s">
        <v>307</v>
      </c>
    </row>
    <row r="86" spans="4:40" x14ac:dyDescent="0.25">
      <c r="D86" s="4" t="s">
        <v>723</v>
      </c>
    </row>
    <row r="88" spans="4:40" x14ac:dyDescent="0.25">
      <c r="D88" s="41" t="s">
        <v>33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</row>
    <row r="89" spans="4:40" x14ac:dyDescent="0.25">
      <c r="D89" s="41" t="s">
        <v>348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</row>
    <row r="90" spans="4:40" x14ac:dyDescent="0.25">
      <c r="D90" s="41" t="s">
        <v>1335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</row>
    <row r="91" spans="4:40" x14ac:dyDescent="0.25">
      <c r="D91" s="41" t="s">
        <v>384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</row>
    <row r="92" spans="4:40" x14ac:dyDescent="0.25">
      <c r="D92" s="41" t="s">
        <v>257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</row>
    <row r="93" spans="4:40" x14ac:dyDescent="0.25">
      <c r="D93" s="41" t="s">
        <v>1336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</row>
    <row r="95" spans="4:40" x14ac:dyDescent="0.25">
      <c r="D95" s="42" t="s">
        <v>335</v>
      </c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</row>
    <row r="96" spans="4:40" x14ac:dyDescent="0.25">
      <c r="D96" s="42" t="s">
        <v>312</v>
      </c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</row>
    <row r="97" spans="4:40" x14ac:dyDescent="0.25">
      <c r="D97" s="42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</row>
    <row r="98" spans="4:40" x14ac:dyDescent="0.25">
      <c r="D98" s="42" t="s">
        <v>278</v>
      </c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</row>
    <row r="99" spans="4:40" x14ac:dyDescent="0.25">
      <c r="D99" s="42" t="s">
        <v>280</v>
      </c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</row>
    <row r="100" spans="4:40" x14ac:dyDescent="0.25">
      <c r="D100" s="42" t="s">
        <v>1337</v>
      </c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</row>
    <row r="101" spans="4:40" x14ac:dyDescent="0.25">
      <c r="D101" s="42" t="s">
        <v>1338</v>
      </c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</row>
    <row r="102" spans="4:40" x14ac:dyDescent="0.25">
      <c r="D102" s="42" t="s">
        <v>1339</v>
      </c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</row>
    <row r="103" spans="4:40" x14ac:dyDescent="0.25">
      <c r="D103" s="42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</row>
    <row r="104" spans="4:40" x14ac:dyDescent="0.25">
      <c r="D104" s="42" t="s">
        <v>261</v>
      </c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</row>
    <row r="105" spans="4:40" x14ac:dyDescent="0.25">
      <c r="D105" s="42" t="s">
        <v>262</v>
      </c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</row>
    <row r="106" spans="4:40" x14ac:dyDescent="0.25">
      <c r="D106" s="42" t="s">
        <v>336</v>
      </c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</row>
    <row r="108" spans="4:40" x14ac:dyDescent="0.25">
      <c r="D108" s="1" t="s">
        <v>1340</v>
      </c>
    </row>
    <row r="137" spans="2:4" x14ac:dyDescent="0.25">
      <c r="B137" s="3">
        <v>0</v>
      </c>
      <c r="D137" s="4" t="s">
        <v>1354</v>
      </c>
    </row>
    <row r="138" spans="2:4" x14ac:dyDescent="0.25">
      <c r="D138" s="44" t="s">
        <v>304</v>
      </c>
    </row>
    <row r="140" spans="2:4" x14ac:dyDescent="0.25">
      <c r="D140" s="1" t="s">
        <v>36</v>
      </c>
    </row>
    <row r="141" spans="2:4" x14ac:dyDescent="0.25">
      <c r="D141" s="39" t="s">
        <v>1343</v>
      </c>
    </row>
    <row r="143" spans="2:4" x14ac:dyDescent="0.25">
      <c r="D143" s="1" t="s">
        <v>1341</v>
      </c>
    </row>
    <row r="166" spans="4:23" x14ac:dyDescent="0.25">
      <c r="D166" s="1" t="s">
        <v>307</v>
      </c>
    </row>
    <row r="167" spans="4:23" x14ac:dyDescent="0.25">
      <c r="D167" s="4" t="s">
        <v>658</v>
      </c>
      <c r="M167" s="1" t="s">
        <v>1344</v>
      </c>
      <c r="S167" s="1" t="s">
        <v>1345</v>
      </c>
    </row>
    <row r="169" spans="4:23" x14ac:dyDescent="0.25">
      <c r="D169" s="41" t="s">
        <v>33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</row>
    <row r="170" spans="4:23" x14ac:dyDescent="0.25">
      <c r="D170" s="41" t="s">
        <v>428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</row>
    <row r="171" spans="4:23" x14ac:dyDescent="0.25">
      <c r="D171" s="41" t="s">
        <v>1348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</row>
    <row r="172" spans="4:23" x14ac:dyDescent="0.25">
      <c r="D172" s="41" t="s">
        <v>1349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</row>
    <row r="173" spans="4:23" x14ac:dyDescent="0.25">
      <c r="D173" s="41" t="s">
        <v>257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</row>
    <row r="174" spans="4:23" x14ac:dyDescent="0.25">
      <c r="D174" s="41" t="s">
        <v>316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</row>
    <row r="175" spans="4:23" x14ac:dyDescent="0.25">
      <c r="D175" s="41" t="s">
        <v>277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</row>
    <row r="176" spans="4:23" x14ac:dyDescent="0.25">
      <c r="D176" s="41" t="s">
        <v>319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</row>
    <row r="177" spans="4:40" x14ac:dyDescent="0.25">
      <c r="D177" s="41" t="s">
        <v>320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</row>
    <row r="178" spans="4:40" x14ac:dyDescent="0.25">
      <c r="D178" s="41" t="s">
        <v>1346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</row>
    <row r="180" spans="4:40" x14ac:dyDescent="0.25">
      <c r="D180" s="42" t="s">
        <v>335</v>
      </c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</row>
    <row r="181" spans="4:40" x14ac:dyDescent="0.25">
      <c r="D181" s="42" t="s">
        <v>312</v>
      </c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</row>
    <row r="182" spans="4:40" x14ac:dyDescent="0.25">
      <c r="D182" s="42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</row>
    <row r="183" spans="4:40" x14ac:dyDescent="0.25">
      <c r="D183" s="42" t="s">
        <v>299</v>
      </c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</row>
    <row r="184" spans="4:40" x14ac:dyDescent="0.25">
      <c r="D184" s="42" t="s">
        <v>280</v>
      </c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</row>
    <row r="185" spans="4:40" x14ac:dyDescent="0.25">
      <c r="D185" s="42" t="s">
        <v>1350</v>
      </c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</row>
    <row r="186" spans="4:40" x14ac:dyDescent="0.25">
      <c r="D186" s="42" t="s">
        <v>1351</v>
      </c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</row>
    <row r="187" spans="4:40" x14ac:dyDescent="0.25">
      <c r="D187" s="42" t="s">
        <v>1352</v>
      </c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</row>
    <row r="188" spans="4:40" x14ac:dyDescent="0.25">
      <c r="D188" s="42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</row>
    <row r="189" spans="4:40" x14ac:dyDescent="0.25">
      <c r="D189" s="42" t="s">
        <v>261</v>
      </c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</row>
    <row r="190" spans="4:40" x14ac:dyDescent="0.25">
      <c r="D190" s="42" t="s">
        <v>262</v>
      </c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</row>
    <row r="191" spans="4:40" x14ac:dyDescent="0.25">
      <c r="D191" s="42" t="s">
        <v>336</v>
      </c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</row>
    <row r="193" spans="4:4" x14ac:dyDescent="0.25">
      <c r="D193" s="1" t="s">
        <v>1353</v>
      </c>
    </row>
    <row r="217" spans="2:4" x14ac:dyDescent="0.25">
      <c r="B217" s="3">
        <v>0</v>
      </c>
      <c r="D217" s="4" t="s">
        <v>1357</v>
      </c>
    </row>
    <row r="218" spans="2:4" x14ac:dyDescent="0.25">
      <c r="D218" s="44" t="s">
        <v>304</v>
      </c>
    </row>
    <row r="220" spans="2:4" x14ac:dyDescent="0.25">
      <c r="D220" s="1" t="s">
        <v>36</v>
      </c>
    </row>
    <row r="221" spans="2:4" x14ac:dyDescent="0.25">
      <c r="D221" s="39" t="s">
        <v>1359</v>
      </c>
    </row>
    <row r="223" spans="2:4" x14ac:dyDescent="0.25">
      <c r="D223" s="1" t="s">
        <v>1347</v>
      </c>
    </row>
    <row r="249" spans="4:63" x14ac:dyDescent="0.25">
      <c r="D249" s="1" t="s">
        <v>307</v>
      </c>
      <c r="M249" s="1" t="s">
        <v>426</v>
      </c>
      <c r="S249" s="1" t="s">
        <v>391</v>
      </c>
      <c r="Z249" s="1" t="s">
        <v>1309</v>
      </c>
      <c r="AH249" s="1" t="s">
        <v>390</v>
      </c>
      <c r="AN249" s="1" t="s">
        <v>391</v>
      </c>
      <c r="AW249" s="1" t="s">
        <v>390</v>
      </c>
      <c r="BB249" s="1" t="s">
        <v>1362</v>
      </c>
    </row>
    <row r="250" spans="4:63" x14ac:dyDescent="0.25">
      <c r="D250" s="4" t="s">
        <v>1360</v>
      </c>
      <c r="M250" s="1" t="s">
        <v>1366</v>
      </c>
      <c r="S250" s="1" t="s">
        <v>745</v>
      </c>
      <c r="Z250" s="23" t="s">
        <v>1364</v>
      </c>
      <c r="AH250" s="43" t="s">
        <v>1365</v>
      </c>
      <c r="AN250" s="4" t="s">
        <v>623</v>
      </c>
      <c r="AW250" s="23" t="s">
        <v>1361</v>
      </c>
      <c r="BB250" s="4" t="s">
        <v>1363</v>
      </c>
    </row>
    <row r="252" spans="4:63" x14ac:dyDescent="0.25">
      <c r="D252" s="41" t="s">
        <v>1030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AA252" s="42" t="s">
        <v>335</v>
      </c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</row>
    <row r="253" spans="4:63" x14ac:dyDescent="0.25">
      <c r="D253" s="41" t="s">
        <v>414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AA253" s="42" t="s">
        <v>312</v>
      </c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</row>
    <row r="254" spans="4:63" x14ac:dyDescent="0.25">
      <c r="D254" s="41" t="s">
        <v>1379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AA254" s="42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</row>
    <row r="255" spans="4:63" x14ac:dyDescent="0.25">
      <c r="D255" s="41" t="s">
        <v>1380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AA255" s="42" t="s">
        <v>672</v>
      </c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</row>
    <row r="256" spans="4:63" x14ac:dyDescent="0.25">
      <c r="D256" s="41" t="s">
        <v>1381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AA256" s="42" t="s">
        <v>280</v>
      </c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</row>
    <row r="257" spans="4:63" x14ac:dyDescent="0.25">
      <c r="D257" s="41" t="s">
        <v>1382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AA257" s="42" t="s">
        <v>1370</v>
      </c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</row>
    <row r="258" spans="4:63" x14ac:dyDescent="0.25">
      <c r="D258" s="41" t="s">
        <v>1383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AA258" s="42" t="s">
        <v>1368</v>
      </c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</row>
    <row r="259" spans="4:63" x14ac:dyDescent="0.25">
      <c r="D259" s="41" t="s">
        <v>384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AA259" s="42" t="s">
        <v>1369</v>
      </c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</row>
    <row r="260" spans="4:63" x14ac:dyDescent="0.25">
      <c r="D260" s="41" t="s">
        <v>671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AA260" s="42" t="s">
        <v>1367</v>
      </c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</row>
    <row r="261" spans="4:63" x14ac:dyDescent="0.25">
      <c r="D261" s="41" t="s">
        <v>1037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AA261" s="42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</row>
    <row r="262" spans="4:63" x14ac:dyDescent="0.25">
      <c r="D262" s="41" t="s">
        <v>1031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AA262" s="42" t="s">
        <v>1386</v>
      </c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</row>
    <row r="263" spans="4:63" x14ac:dyDescent="0.25">
      <c r="D263" s="41" t="s">
        <v>1038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AA263" s="42" t="s">
        <v>280</v>
      </c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</row>
    <row r="264" spans="4:63" x14ac:dyDescent="0.25">
      <c r="D264" s="41" t="s">
        <v>1032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AA264" s="42" t="s">
        <v>1372</v>
      </c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</row>
    <row r="265" spans="4:63" x14ac:dyDescent="0.25">
      <c r="D265" s="41" t="s">
        <v>1039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AA265" s="42" t="s">
        <v>1371</v>
      </c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</row>
    <row r="266" spans="4:63" x14ac:dyDescent="0.25">
      <c r="D266" s="41" t="s">
        <v>1033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AA266" s="42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</row>
    <row r="267" spans="4:63" x14ac:dyDescent="0.25">
      <c r="D267" s="41" t="s">
        <v>1040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AA267" s="42" t="s">
        <v>261</v>
      </c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</row>
    <row r="268" spans="4:63" x14ac:dyDescent="0.25">
      <c r="D268" s="41" t="s">
        <v>1034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AA268" s="42" t="s">
        <v>262</v>
      </c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</row>
    <row r="269" spans="4:63" x14ac:dyDescent="0.25">
      <c r="D269" s="41" t="s">
        <v>1374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AA269" s="42" t="s">
        <v>336</v>
      </c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</row>
    <row r="270" spans="4:63" x14ac:dyDescent="0.25">
      <c r="D270" s="41" t="s">
        <v>1373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</row>
    <row r="271" spans="4:63" x14ac:dyDescent="0.25">
      <c r="D271" s="41" t="s">
        <v>1041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</row>
    <row r="272" spans="4:63" x14ac:dyDescent="0.25">
      <c r="D272" s="41" t="s">
        <v>498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</row>
    <row r="273" spans="4:24" x14ac:dyDescent="0.25">
      <c r="D273" s="41" t="s">
        <v>1042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</row>
    <row r="274" spans="4:24" x14ac:dyDescent="0.25">
      <c r="D274" s="41" t="s">
        <v>376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</row>
    <row r="275" spans="4:24" x14ac:dyDescent="0.25">
      <c r="D275" s="41" t="s">
        <v>1043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</row>
    <row r="276" spans="4:24" x14ac:dyDescent="0.25">
      <c r="D276" s="41" t="s">
        <v>1035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</row>
    <row r="277" spans="4:24" x14ac:dyDescent="0.25">
      <c r="D277" s="41" t="s">
        <v>1377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</row>
    <row r="278" spans="4:24" x14ac:dyDescent="0.25">
      <c r="D278" s="41" t="s">
        <v>1375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</row>
    <row r="279" spans="4:24" x14ac:dyDescent="0.25">
      <c r="D279" s="41" t="s">
        <v>1378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</row>
    <row r="280" spans="4:24" x14ac:dyDescent="0.25">
      <c r="D280" s="41" t="s">
        <v>1376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</row>
    <row r="281" spans="4:24" x14ac:dyDescent="0.25">
      <c r="D281" s="41" t="s">
        <v>1044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</row>
    <row r="282" spans="4:24" x14ac:dyDescent="0.25">
      <c r="D282" s="41" t="s">
        <v>524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</row>
    <row r="283" spans="4:24" x14ac:dyDescent="0.25">
      <c r="D283" s="41" t="s">
        <v>1045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</row>
    <row r="284" spans="4:24" x14ac:dyDescent="0.25">
      <c r="D284" s="41" t="s">
        <v>1036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</row>
    <row r="285" spans="4:24" x14ac:dyDescent="0.25">
      <c r="D285" s="41" t="s">
        <v>1384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</row>
    <row r="287" spans="4:24" x14ac:dyDescent="0.25">
      <c r="D287" s="1" t="s">
        <v>1385</v>
      </c>
    </row>
    <row r="313" spans="2:4" x14ac:dyDescent="0.25">
      <c r="B313" s="2">
        <v>0</v>
      </c>
      <c r="D313" s="4" t="s">
        <v>1388</v>
      </c>
    </row>
    <row r="314" spans="2:4" x14ac:dyDescent="0.25">
      <c r="D314" s="44" t="s">
        <v>303</v>
      </c>
    </row>
    <row r="344" spans="4:13" x14ac:dyDescent="0.25">
      <c r="D344" s="1" t="s">
        <v>307</v>
      </c>
      <c r="M344" s="1" t="s">
        <v>323</v>
      </c>
    </row>
    <row r="345" spans="4:13" x14ac:dyDescent="0.25">
      <c r="D345" s="4" t="s">
        <v>1389</v>
      </c>
      <c r="M345" s="4" t="s">
        <v>1390</v>
      </c>
    </row>
    <row r="387" spans="2:4" x14ac:dyDescent="0.25">
      <c r="B387" s="3">
        <v>0</v>
      </c>
      <c r="D387" s="4" t="s">
        <v>462</v>
      </c>
    </row>
    <row r="388" spans="2:4" x14ac:dyDescent="0.25">
      <c r="D388" s="44" t="s">
        <v>302</v>
      </c>
    </row>
    <row r="389" spans="2:4" x14ac:dyDescent="0.25">
      <c r="D389" s="40" t="s">
        <v>35</v>
      </c>
    </row>
    <row r="473" spans="2:4" x14ac:dyDescent="0.25">
      <c r="B473" s="2">
        <v>0</v>
      </c>
      <c r="D473" s="4" t="s">
        <v>544</v>
      </c>
    </row>
    <row r="474" spans="2:4" x14ac:dyDescent="0.25">
      <c r="D474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 x14ac:dyDescent="0.25"/>
  <cols>
    <col min="1" max="1" width="9" style="80" bestFit="1" customWidth="1"/>
    <col min="2" max="2" width="39.5703125" style="80" bestFit="1" customWidth="1"/>
    <col min="3" max="3" width="19.5703125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1010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1329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7" t="s">
        <v>476</v>
      </c>
      <c r="B5" s="51" t="s">
        <v>478</v>
      </c>
      <c r="C5" s="51" t="s">
        <v>365</v>
      </c>
      <c r="D5" s="51" t="s">
        <v>317</v>
      </c>
      <c r="E5" s="51" t="s">
        <v>274</v>
      </c>
      <c r="F5" s="81">
        <v>44903.420833333003</v>
      </c>
      <c r="G5" s="81">
        <v>45336.661805556003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35" t="s">
        <v>508</v>
      </c>
      <c r="B6" s="48" t="s">
        <v>507</v>
      </c>
      <c r="C6" s="48" t="s">
        <v>423</v>
      </c>
      <c r="D6" s="48" t="s">
        <v>317</v>
      </c>
      <c r="E6" s="48" t="s">
        <v>274</v>
      </c>
      <c r="F6" s="82">
        <v>44930.588194443997</v>
      </c>
      <c r="G6" s="82">
        <v>45366.546527778002</v>
      </c>
      <c r="H6" s="48" t="s">
        <v>23</v>
      </c>
      <c r="I6" s="48" t="s">
        <v>18</v>
      </c>
      <c r="J6" s="48" t="s">
        <v>260</v>
      </c>
    </row>
    <row r="7" spans="1:10" ht="45" x14ac:dyDescent="0.25">
      <c r="A7" s="51" t="s">
        <v>680</v>
      </c>
      <c r="B7" s="51" t="s">
        <v>679</v>
      </c>
      <c r="C7" s="51" t="s">
        <v>334</v>
      </c>
      <c r="D7" s="51" t="s">
        <v>317</v>
      </c>
      <c r="E7" s="51" t="s">
        <v>274</v>
      </c>
      <c r="F7" s="81">
        <v>44988.394444443999</v>
      </c>
      <c r="G7" s="81">
        <v>45435.352777777996</v>
      </c>
      <c r="H7" s="51" t="s">
        <v>23</v>
      </c>
      <c r="I7" s="51" t="s">
        <v>18</v>
      </c>
      <c r="J7" s="51" t="s">
        <v>260</v>
      </c>
    </row>
    <row r="8" spans="1:10" ht="45" x14ac:dyDescent="0.25">
      <c r="A8" s="46" t="s">
        <v>712</v>
      </c>
      <c r="B8" s="46" t="s">
        <v>713</v>
      </c>
      <c r="C8" s="46" t="s">
        <v>726</v>
      </c>
      <c r="D8" s="46" t="s">
        <v>317</v>
      </c>
      <c r="E8" s="46" t="s">
        <v>274</v>
      </c>
      <c r="F8" s="83">
        <v>44992.412499999999</v>
      </c>
      <c r="G8" s="83">
        <v>45436.370833333</v>
      </c>
      <c r="H8" s="46" t="s">
        <v>23</v>
      </c>
      <c r="I8" s="46" t="s">
        <v>18</v>
      </c>
      <c r="J8" s="46" t="s">
        <v>255</v>
      </c>
    </row>
    <row r="9" spans="1:10" ht="45" x14ac:dyDescent="0.25">
      <c r="A9" s="51" t="s">
        <v>720</v>
      </c>
      <c r="B9" s="51" t="s">
        <v>721</v>
      </c>
      <c r="C9" s="51" t="s">
        <v>334</v>
      </c>
      <c r="D9" s="51" t="s">
        <v>317</v>
      </c>
      <c r="E9" s="51" t="s">
        <v>274</v>
      </c>
      <c r="F9" s="81">
        <v>44992.665972221999</v>
      </c>
      <c r="G9" s="81">
        <v>45436.624305555997</v>
      </c>
      <c r="H9" s="51" t="s">
        <v>23</v>
      </c>
      <c r="I9" s="51" t="s">
        <v>18</v>
      </c>
      <c r="J9" s="51" t="s">
        <v>260</v>
      </c>
    </row>
    <row r="10" spans="1:10" ht="45" x14ac:dyDescent="0.25">
      <c r="A10" s="48" t="s">
        <v>724</v>
      </c>
      <c r="B10" s="48" t="s">
        <v>725</v>
      </c>
      <c r="C10" s="48" t="s">
        <v>523</v>
      </c>
      <c r="D10" s="48" t="s">
        <v>317</v>
      </c>
      <c r="E10" s="48" t="s">
        <v>274</v>
      </c>
      <c r="F10" s="82">
        <v>44992.694444444001</v>
      </c>
      <c r="G10" s="82">
        <v>45436.652777777999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741</v>
      </c>
      <c r="B11" s="51" t="s">
        <v>742</v>
      </c>
      <c r="C11" s="51" t="s">
        <v>497</v>
      </c>
      <c r="D11" s="51" t="s">
        <v>317</v>
      </c>
      <c r="E11" s="51" t="s">
        <v>274</v>
      </c>
      <c r="F11" s="81">
        <v>44993.424305556</v>
      </c>
      <c r="G11" s="81">
        <v>45439.382638889001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764</v>
      </c>
      <c r="B12" s="48" t="s">
        <v>763</v>
      </c>
      <c r="C12" s="48" t="s">
        <v>334</v>
      </c>
      <c r="D12" s="48" t="s">
        <v>317</v>
      </c>
      <c r="E12" s="48" t="s">
        <v>274</v>
      </c>
      <c r="F12" s="82">
        <v>44994.603472221999</v>
      </c>
      <c r="G12" s="82">
        <v>45440.561805555997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986</v>
      </c>
      <c r="B13" s="51" t="s">
        <v>985</v>
      </c>
      <c r="C13" s="51" t="s">
        <v>423</v>
      </c>
      <c r="D13" s="51" t="s">
        <v>317</v>
      </c>
      <c r="E13" s="51" t="s">
        <v>274</v>
      </c>
      <c r="F13" s="81">
        <v>44998.649305555999</v>
      </c>
      <c r="G13" s="81">
        <v>45442.607638889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994</v>
      </c>
      <c r="B14" s="48" t="s">
        <v>996</v>
      </c>
      <c r="C14" s="48" t="s">
        <v>334</v>
      </c>
      <c r="D14" s="48" t="s">
        <v>317</v>
      </c>
      <c r="E14" s="48" t="s">
        <v>274</v>
      </c>
      <c r="F14" s="82">
        <v>44998.693055556003</v>
      </c>
      <c r="G14" s="82">
        <v>45442.651388888997</v>
      </c>
      <c r="H14" s="48" t="s">
        <v>23</v>
      </c>
      <c r="I14" s="48" t="s">
        <v>18</v>
      </c>
      <c r="J14" s="48" t="s">
        <v>260</v>
      </c>
    </row>
    <row r="15" spans="1:10" ht="45" x14ac:dyDescent="0.25">
      <c r="A15" s="51" t="s">
        <v>1087</v>
      </c>
      <c r="B15" s="51" t="s">
        <v>1285</v>
      </c>
      <c r="C15" s="51" t="s">
        <v>475</v>
      </c>
      <c r="D15" s="51" t="s">
        <v>317</v>
      </c>
      <c r="E15" s="51" t="s">
        <v>274</v>
      </c>
      <c r="F15" s="81">
        <v>45000.477777777996</v>
      </c>
      <c r="G15" s="81">
        <v>45446.436111110997</v>
      </c>
      <c r="H15" s="51" t="s">
        <v>23</v>
      </c>
      <c r="I15" s="51" t="s">
        <v>18</v>
      </c>
      <c r="J15" s="51" t="s">
        <v>260</v>
      </c>
    </row>
    <row r="16" spans="1:10" ht="60" x14ac:dyDescent="0.25">
      <c r="A16" s="48" t="s">
        <v>1136</v>
      </c>
      <c r="B16" s="48" t="s">
        <v>1147</v>
      </c>
      <c r="C16" s="48" t="s">
        <v>1284</v>
      </c>
      <c r="D16" s="48" t="s">
        <v>317</v>
      </c>
      <c r="E16" s="48" t="s">
        <v>274</v>
      </c>
      <c r="F16" s="82">
        <v>45000.595138889003</v>
      </c>
      <c r="G16" s="82">
        <v>45446.553472222004</v>
      </c>
      <c r="H16" s="48" t="s">
        <v>23</v>
      </c>
      <c r="I16" s="48" t="s">
        <v>18</v>
      </c>
      <c r="J16" s="48" t="s">
        <v>260</v>
      </c>
    </row>
    <row r="18" spans="1:10" x14ac:dyDescent="0.25">
      <c r="A18" s="47" t="s">
        <v>1331</v>
      </c>
      <c r="B18" s="47" t="s">
        <v>1332</v>
      </c>
      <c r="C18" s="47"/>
      <c r="D18" s="47"/>
      <c r="E18" s="47"/>
      <c r="F18" s="86"/>
      <c r="G18" s="86"/>
      <c r="H18" s="47"/>
      <c r="I18" s="47"/>
      <c r="J18" s="47" t="s">
        <v>326</v>
      </c>
    </row>
    <row r="19" spans="1:10" x14ac:dyDescent="0.25">
      <c r="A19" s="47" t="s">
        <v>1342</v>
      </c>
      <c r="B19" s="47" t="s">
        <v>1355</v>
      </c>
      <c r="C19" s="47"/>
      <c r="D19" s="47"/>
      <c r="E19" s="47"/>
      <c r="F19" s="86"/>
      <c r="G19" s="86"/>
      <c r="H19" s="47"/>
      <c r="I19" s="47"/>
      <c r="J19" s="47" t="s">
        <v>326</v>
      </c>
    </row>
    <row r="20" spans="1:10" x14ac:dyDescent="0.25">
      <c r="A20" s="47" t="s">
        <v>1356</v>
      </c>
      <c r="B20" s="47" t="s">
        <v>1358</v>
      </c>
      <c r="C20" s="47"/>
      <c r="D20" s="47"/>
      <c r="E20" s="47"/>
      <c r="F20" s="86"/>
      <c r="G20" s="86"/>
      <c r="H20" s="47"/>
      <c r="I20" s="47"/>
      <c r="J20" s="47" t="s">
        <v>326</v>
      </c>
    </row>
    <row r="21" spans="1:10" x14ac:dyDescent="0.25">
      <c r="A21" s="45"/>
      <c r="B21" s="45"/>
      <c r="C21" s="45"/>
      <c r="D21" s="45"/>
      <c r="E21" s="45"/>
      <c r="F21" s="84"/>
      <c r="G21" s="84"/>
      <c r="H21" s="45"/>
      <c r="I21" s="45"/>
      <c r="J21" s="45" t="s">
        <v>326</v>
      </c>
    </row>
    <row r="22" spans="1:10" x14ac:dyDescent="0.25">
      <c r="A22" s="45"/>
      <c r="B22" s="45"/>
      <c r="C22" s="45"/>
      <c r="D22" s="45"/>
      <c r="E22" s="45"/>
      <c r="F22" s="84"/>
      <c r="G22" s="84"/>
      <c r="H22" s="45"/>
      <c r="I22" s="45"/>
      <c r="J22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933" workbookViewId="0">
      <selection activeCell="D971" sqref="D971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1019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304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1020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1021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1022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1026</v>
      </c>
    </row>
    <row r="56" spans="2:4" x14ac:dyDescent="0.25">
      <c r="D56" s="44" t="s">
        <v>302</v>
      </c>
    </row>
    <row r="57" spans="2:4" x14ac:dyDescent="0.25">
      <c r="D57" s="40" t="s">
        <v>35</v>
      </c>
    </row>
    <row r="432" spans="2:4" x14ac:dyDescent="0.25">
      <c r="B432" s="3">
        <v>0</v>
      </c>
      <c r="D432" s="4" t="s">
        <v>1395</v>
      </c>
    </row>
    <row r="433" spans="4:4" x14ac:dyDescent="0.25">
      <c r="D433" s="44" t="s">
        <v>304</v>
      </c>
    </row>
    <row r="435" spans="4:4" x14ac:dyDescent="0.25">
      <c r="D435" s="1" t="s">
        <v>36</v>
      </c>
    </row>
    <row r="436" spans="4:4" x14ac:dyDescent="0.25">
      <c r="D436" s="39" t="s">
        <v>1397</v>
      </c>
    </row>
    <row r="438" spans="4:4" x14ac:dyDescent="0.25">
      <c r="D438" s="1" t="s">
        <v>1391</v>
      </c>
    </row>
    <row r="454" spans="4:4" x14ac:dyDescent="0.25">
      <c r="D454" s="1" t="s">
        <v>1402</v>
      </c>
    </row>
    <row r="471" spans="4:4" x14ac:dyDescent="0.25">
      <c r="D471" s="1" t="s">
        <v>1402</v>
      </c>
    </row>
    <row r="497" spans="4:4" x14ac:dyDescent="0.25">
      <c r="D497" s="1" t="s">
        <v>377</v>
      </c>
    </row>
    <row r="498" spans="4:4" x14ac:dyDescent="0.25">
      <c r="D498" s="23" t="s">
        <v>1428</v>
      </c>
    </row>
    <row r="500" spans="4:4" x14ac:dyDescent="0.25">
      <c r="D500" s="4" t="s">
        <v>1548</v>
      </c>
    </row>
    <row r="502" spans="4:4" x14ac:dyDescent="0.25">
      <c r="D502" s="1" t="s">
        <v>1402</v>
      </c>
    </row>
    <row r="543" spans="2:4" x14ac:dyDescent="0.25">
      <c r="B543" s="3">
        <v>0</v>
      </c>
      <c r="D543" s="4" t="s">
        <v>1401</v>
      </c>
    </row>
    <row r="544" spans="2:4" x14ac:dyDescent="0.25">
      <c r="D544" s="44" t="s">
        <v>302</v>
      </c>
    </row>
    <row r="546" spans="4:4" x14ac:dyDescent="0.25">
      <c r="D546" s="1" t="s">
        <v>36</v>
      </c>
    </row>
    <row r="547" spans="4:4" x14ac:dyDescent="0.25">
      <c r="D547" s="39" t="s">
        <v>1399</v>
      </c>
    </row>
    <row r="549" spans="4:4" x14ac:dyDescent="0.25">
      <c r="D549" s="1" t="s">
        <v>1392</v>
      </c>
    </row>
    <row r="562" spans="40:45" x14ac:dyDescent="0.25">
      <c r="AN562" s="1" t="s">
        <v>1403</v>
      </c>
      <c r="AS562" s="1" t="s">
        <v>1405</v>
      </c>
    </row>
    <row r="563" spans="40:45" x14ac:dyDescent="0.25">
      <c r="AN563" s="23" t="s">
        <v>1404</v>
      </c>
      <c r="AS563" s="23" t="s">
        <v>715</v>
      </c>
    </row>
    <row r="597" spans="4:68" x14ac:dyDescent="0.25">
      <c r="D597" s="41" t="s">
        <v>33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F597" s="42" t="s">
        <v>335</v>
      </c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  <c r="BO597" s="38"/>
      <c r="BP597" s="38"/>
    </row>
    <row r="598" spans="4:68" x14ac:dyDescent="0.25">
      <c r="D598" s="41" t="s">
        <v>1406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F598" s="42" t="s">
        <v>312</v>
      </c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  <c r="BO598" s="38"/>
      <c r="BP598" s="38"/>
    </row>
    <row r="599" spans="4:68" x14ac:dyDescent="0.25">
      <c r="D599" s="41" t="s">
        <v>363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F599" s="42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38"/>
      <c r="BE599" s="38"/>
      <c r="BF599" s="38"/>
      <c r="BG599" s="38"/>
      <c r="BH599" s="38"/>
      <c r="BI599" s="38"/>
      <c r="BJ599" s="38"/>
      <c r="BK599" s="38"/>
      <c r="BL599" s="38"/>
      <c r="BM599" s="38"/>
      <c r="BN599" s="38"/>
      <c r="BO599" s="38"/>
      <c r="BP599" s="38"/>
    </row>
    <row r="600" spans="4:68" x14ac:dyDescent="0.25">
      <c r="D600" s="41" t="s">
        <v>364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F600" s="42" t="s">
        <v>1427</v>
      </c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</row>
    <row r="601" spans="4:68" x14ac:dyDescent="0.25">
      <c r="D601" s="41" t="s">
        <v>1407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F601" s="42" t="s">
        <v>280</v>
      </c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</row>
    <row r="602" spans="4:68" x14ac:dyDescent="0.25">
      <c r="D602" s="41" t="s">
        <v>331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F602" s="42" t="s">
        <v>1417</v>
      </c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</row>
    <row r="603" spans="4:68" x14ac:dyDescent="0.25">
      <c r="D603" s="41" t="s">
        <v>558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F603" s="42" t="s">
        <v>1418</v>
      </c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</row>
    <row r="604" spans="4:68" x14ac:dyDescent="0.25">
      <c r="D604" s="41" t="s">
        <v>559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F604" s="42" t="s">
        <v>1419</v>
      </c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</row>
    <row r="605" spans="4:68" x14ac:dyDescent="0.25">
      <c r="D605" s="41" t="s">
        <v>1408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F605" s="42" t="s">
        <v>1420</v>
      </c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</row>
    <row r="606" spans="4:68" x14ac:dyDescent="0.25">
      <c r="D606" s="41" t="s">
        <v>660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F606" s="42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</row>
    <row r="607" spans="4:68" x14ac:dyDescent="0.25">
      <c r="D607" s="41" t="s">
        <v>1425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F607" s="42" t="s">
        <v>1421</v>
      </c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</row>
    <row r="608" spans="4:68" x14ac:dyDescent="0.25">
      <c r="D608" s="41" t="s">
        <v>1409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F608" s="42" t="s">
        <v>280</v>
      </c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</row>
    <row r="609" spans="4:68" x14ac:dyDescent="0.25">
      <c r="D609" s="41" t="s">
        <v>1410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F609" s="42" t="s">
        <v>1422</v>
      </c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</row>
    <row r="610" spans="4:68" x14ac:dyDescent="0.25">
      <c r="D610" s="41" t="s">
        <v>384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F610" s="42" t="s">
        <v>1423</v>
      </c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</row>
    <row r="611" spans="4:68" x14ac:dyDescent="0.25">
      <c r="D611" s="41" t="s">
        <v>527</v>
      </c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F611" s="42" t="s">
        <v>1419</v>
      </c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</row>
    <row r="612" spans="4:68" x14ac:dyDescent="0.25">
      <c r="D612" s="41" t="s">
        <v>554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F612" s="42" t="s">
        <v>1424</v>
      </c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  <c r="BO612" s="38"/>
      <c r="BP612" s="38"/>
    </row>
    <row r="613" spans="4:68" x14ac:dyDescent="0.25">
      <c r="D613" s="41" t="s">
        <v>277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F613" s="42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</row>
    <row r="614" spans="4:68" x14ac:dyDescent="0.25">
      <c r="D614" s="41" t="s">
        <v>555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F614" s="42" t="s">
        <v>261</v>
      </c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</row>
    <row r="615" spans="4:68" x14ac:dyDescent="0.25">
      <c r="D615" s="41" t="s">
        <v>320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F615" s="42" t="s">
        <v>262</v>
      </c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</row>
    <row r="616" spans="4:68" x14ac:dyDescent="0.25">
      <c r="D616" s="41" t="s">
        <v>1415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F616" s="42" t="s">
        <v>336</v>
      </c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</row>
    <row r="617" spans="4:68" x14ac:dyDescent="0.25">
      <c r="D617" s="41" t="s">
        <v>571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F617" s="42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</row>
    <row r="618" spans="4:68" x14ac:dyDescent="0.25">
      <c r="D618" s="41" t="s">
        <v>572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</row>
    <row r="619" spans="4:68" x14ac:dyDescent="0.25">
      <c r="D619" s="41" t="s">
        <v>1416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</row>
    <row r="620" spans="4:68" x14ac:dyDescent="0.25">
      <c r="D620" s="41" t="s">
        <v>1411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</row>
    <row r="621" spans="4:68" x14ac:dyDescent="0.25">
      <c r="D621" s="41" t="s">
        <v>1412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</row>
    <row r="622" spans="4:68" x14ac:dyDescent="0.25">
      <c r="D622" s="41" t="s">
        <v>1413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</row>
    <row r="623" spans="4:68" x14ac:dyDescent="0.25">
      <c r="D623" s="41" t="s">
        <v>1414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</row>
    <row r="625" spans="4:4" x14ac:dyDescent="0.25">
      <c r="D625" s="1" t="s">
        <v>1426</v>
      </c>
    </row>
    <row r="657" spans="2:4" x14ac:dyDescent="0.25">
      <c r="B657" s="3">
        <v>0</v>
      </c>
      <c r="D657" s="4" t="s">
        <v>1432</v>
      </c>
    </row>
    <row r="658" spans="2:4" x14ac:dyDescent="0.25">
      <c r="D658" s="44" t="s">
        <v>302</v>
      </c>
    </row>
    <row r="660" spans="2:4" x14ac:dyDescent="0.25">
      <c r="D660" s="1" t="s">
        <v>36</v>
      </c>
    </row>
    <row r="661" spans="2:4" x14ac:dyDescent="0.25">
      <c r="D661" s="39" t="s">
        <v>1434</v>
      </c>
    </row>
    <row r="663" spans="2:4" x14ac:dyDescent="0.25">
      <c r="D663" s="1" t="s">
        <v>1429</v>
      </c>
    </row>
    <row r="680" spans="4:46" x14ac:dyDescent="0.25">
      <c r="AT680" s="87"/>
    </row>
    <row r="686" spans="4:46" x14ac:dyDescent="0.25">
      <c r="D686" s="1" t="s">
        <v>267</v>
      </c>
    </row>
    <row r="687" spans="4:46" x14ac:dyDescent="0.25">
      <c r="D687" s="4" t="s">
        <v>1433</v>
      </c>
      <c r="M687" s="4" t="s">
        <v>326</v>
      </c>
      <c r="P687" s="36" t="s">
        <v>373</v>
      </c>
      <c r="R687" s="4" t="s">
        <v>614</v>
      </c>
    </row>
    <row r="689" spans="4:38" x14ac:dyDescent="0.25">
      <c r="D689" s="41" t="s">
        <v>269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4:38" x14ac:dyDescent="0.25">
      <c r="D690" s="41" t="s">
        <v>447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4:38" x14ac:dyDescent="0.25">
      <c r="D691" s="41" t="s">
        <v>448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4:38" x14ac:dyDescent="0.25">
      <c r="D692" s="41" t="s">
        <v>445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4:38" x14ac:dyDescent="0.25">
      <c r="D693" s="41" t="s">
        <v>449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4:38" x14ac:dyDescent="0.25">
      <c r="D694" s="41" t="s">
        <v>446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</row>
    <row r="696" spans="4:38" x14ac:dyDescent="0.25">
      <c r="D696" s="41" t="s">
        <v>33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Z696" s="42" t="s">
        <v>335</v>
      </c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</row>
    <row r="697" spans="4:38" x14ac:dyDescent="0.25">
      <c r="D697" s="41" t="s">
        <v>414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Z697" s="42" t="s">
        <v>312</v>
      </c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</row>
    <row r="698" spans="4:38" x14ac:dyDescent="0.25">
      <c r="D698" s="41" t="s">
        <v>458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Z698" s="42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</row>
    <row r="699" spans="4:38" x14ac:dyDescent="0.25">
      <c r="D699" s="41" t="s">
        <v>435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Z699" s="42" t="s">
        <v>438</v>
      </c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</row>
    <row r="700" spans="4:38" x14ac:dyDescent="0.25">
      <c r="D700" s="33" t="s">
        <v>450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Z700" s="42" t="s">
        <v>280</v>
      </c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</row>
    <row r="701" spans="4:38" x14ac:dyDescent="0.25">
      <c r="D701" s="33" t="s">
        <v>451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Z701" s="42" t="s">
        <v>461</v>
      </c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</row>
    <row r="702" spans="4:38" x14ac:dyDescent="0.25">
      <c r="D702" s="33" t="s">
        <v>452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Z702" s="42" t="s">
        <v>1436</v>
      </c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</row>
    <row r="703" spans="4:38" x14ac:dyDescent="0.25">
      <c r="D703" s="33" t="s">
        <v>453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Z703" s="42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</row>
    <row r="704" spans="4:38" x14ac:dyDescent="0.25">
      <c r="D704" s="33" t="s">
        <v>454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Z704" s="42" t="s">
        <v>261</v>
      </c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</row>
    <row r="705" spans="4:38" x14ac:dyDescent="0.25">
      <c r="D705" s="33" t="s">
        <v>455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Z705" s="42" t="s">
        <v>262</v>
      </c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</row>
    <row r="706" spans="4:38" x14ac:dyDescent="0.25">
      <c r="D706" s="41" t="s">
        <v>442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Z706" s="42" t="s">
        <v>336</v>
      </c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</row>
    <row r="707" spans="4:38" x14ac:dyDescent="0.25">
      <c r="D707" s="41" t="s">
        <v>345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</row>
    <row r="708" spans="4:38" x14ac:dyDescent="0.25">
      <c r="D708" s="41" t="s">
        <v>443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</row>
    <row r="709" spans="4:38" x14ac:dyDescent="0.25">
      <c r="D709" s="41" t="s">
        <v>346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</row>
    <row r="710" spans="4:38" x14ac:dyDescent="0.25">
      <c r="D710" s="33" t="s">
        <v>456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</row>
    <row r="711" spans="4:38" x14ac:dyDescent="0.25">
      <c r="D711" s="33" t="s">
        <v>457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</row>
    <row r="712" spans="4:38" x14ac:dyDescent="0.25">
      <c r="D712" s="33" t="s">
        <v>460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</row>
    <row r="713" spans="4:38" x14ac:dyDescent="0.25">
      <c r="D713" s="33" t="s">
        <v>459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</row>
    <row r="714" spans="4:38" x14ac:dyDescent="0.25">
      <c r="D714" s="41" t="s">
        <v>1435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</row>
    <row r="716" spans="4:38" x14ac:dyDescent="0.25">
      <c r="D716" s="1" t="s">
        <v>1437</v>
      </c>
    </row>
    <row r="751" spans="2:4" x14ac:dyDescent="0.25">
      <c r="B751" s="3">
        <v>0</v>
      </c>
      <c r="D751" s="4" t="s">
        <v>462</v>
      </c>
    </row>
    <row r="752" spans="2:4" x14ac:dyDescent="0.25">
      <c r="D752" s="44" t="s">
        <v>302</v>
      </c>
    </row>
    <row r="753" spans="4:4" x14ac:dyDescent="0.25">
      <c r="D753" s="40" t="s">
        <v>768</v>
      </c>
    </row>
    <row r="754" spans="4:4" x14ac:dyDescent="0.25">
      <c r="D754" s="40" t="s">
        <v>35</v>
      </c>
    </row>
    <row r="911" spans="2:4" x14ac:dyDescent="0.25">
      <c r="B911" s="3">
        <v>0</v>
      </c>
      <c r="D911" s="4" t="s">
        <v>1452</v>
      </c>
    </row>
    <row r="912" spans="2:4" x14ac:dyDescent="0.25">
      <c r="D912" s="44" t="s">
        <v>302</v>
      </c>
    </row>
    <row r="914" spans="4:4" x14ac:dyDescent="0.25">
      <c r="D914" s="1" t="s">
        <v>36</v>
      </c>
    </row>
    <row r="915" spans="4:4" x14ac:dyDescent="0.25">
      <c r="D915" s="39" t="s">
        <v>1453</v>
      </c>
    </row>
    <row r="917" spans="4:4" x14ac:dyDescent="0.25">
      <c r="D917" s="1" t="s">
        <v>1449</v>
      </c>
    </row>
    <row r="939" spans="4:4" x14ac:dyDescent="0.25">
      <c r="D939" s="1" t="s">
        <v>1449</v>
      </c>
    </row>
    <row r="961" spans="4:145" x14ac:dyDescent="0.25">
      <c r="D961" s="1" t="s">
        <v>1545</v>
      </c>
    </row>
    <row r="962" spans="4:145" x14ac:dyDescent="0.25">
      <c r="D962" s="1" t="s">
        <v>1546</v>
      </c>
    </row>
    <row r="963" spans="4:145" x14ac:dyDescent="0.25">
      <c r="D963" s="1" t="s">
        <v>1547</v>
      </c>
    </row>
    <row r="965" spans="4:145" x14ac:dyDescent="0.25">
      <c r="D965" s="32" t="s">
        <v>335</v>
      </c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  <c r="BR965" s="38"/>
      <c r="BS965" s="38"/>
      <c r="BT965" s="38"/>
      <c r="BU965" s="38"/>
      <c r="BV965" s="38"/>
      <c r="BW965" s="38"/>
      <c r="BX965" s="38"/>
      <c r="BY965" s="38"/>
      <c r="BZ965" s="38"/>
      <c r="CA965" s="38"/>
      <c r="CB965" s="38"/>
      <c r="CC965" s="38"/>
      <c r="CD965" s="38"/>
      <c r="CE965" s="38"/>
      <c r="CF965" s="38"/>
      <c r="CG965" s="38"/>
      <c r="CH965" s="38"/>
      <c r="CI965" s="38"/>
      <c r="CJ965" s="38"/>
      <c r="CK965" s="38"/>
      <c r="CL965" s="38"/>
      <c r="CM965" s="38"/>
      <c r="CN965" s="38"/>
      <c r="CO965" s="38"/>
      <c r="CP965" s="38"/>
      <c r="CQ965" s="38"/>
      <c r="CR965" s="38"/>
      <c r="CS965" s="38"/>
      <c r="CT965" s="38"/>
      <c r="CU965" s="38"/>
      <c r="CV965" s="38"/>
      <c r="CW965" s="38"/>
      <c r="CX965" s="38"/>
      <c r="CY965" s="38"/>
      <c r="CZ965" s="38"/>
      <c r="DA965" s="38"/>
      <c r="DB965" s="38"/>
      <c r="DC965" s="38"/>
      <c r="DD965" s="38"/>
      <c r="DE965" s="38"/>
      <c r="DF965" s="38"/>
      <c r="DG965" s="38"/>
      <c r="DH965" s="38"/>
      <c r="DI965" s="38"/>
      <c r="DJ965" s="38"/>
      <c r="DK965" s="38"/>
      <c r="DL965" s="38"/>
      <c r="DM965" s="38"/>
      <c r="DN965" s="38"/>
      <c r="DO965" s="38"/>
      <c r="DP965" s="38"/>
      <c r="DQ965" s="38"/>
      <c r="DR965" s="38"/>
      <c r="DS965" s="38"/>
      <c r="DT965" s="38"/>
      <c r="DU965" s="38"/>
      <c r="DV965" s="38"/>
      <c r="DW965" s="38"/>
      <c r="DX965" s="38"/>
      <c r="DY965" s="38"/>
      <c r="DZ965" s="38"/>
      <c r="EA965" s="38"/>
      <c r="EB965" s="38"/>
      <c r="EC965" s="38"/>
      <c r="ED965" s="38"/>
      <c r="EE965" s="38"/>
      <c r="EF965" s="38"/>
      <c r="EG965" s="38"/>
      <c r="EH965" s="38"/>
      <c r="EI965" s="38"/>
      <c r="EJ965" s="38"/>
      <c r="EK965" s="38"/>
      <c r="EL965" s="38"/>
      <c r="EM965" s="38"/>
      <c r="EN965" s="38"/>
      <c r="EO965" s="38"/>
    </row>
    <row r="966" spans="4:145" x14ac:dyDescent="0.25">
      <c r="D966" s="42" t="s">
        <v>312</v>
      </c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  <c r="BR966" s="38"/>
      <c r="BS966" s="38"/>
      <c r="BT966" s="38"/>
      <c r="BU966" s="38"/>
      <c r="BV966" s="38"/>
      <c r="BW966" s="38"/>
      <c r="BX966" s="38"/>
      <c r="BY966" s="38"/>
      <c r="BZ966" s="38"/>
      <c r="CA966" s="38"/>
      <c r="CB966" s="38"/>
      <c r="CC966" s="38"/>
      <c r="CD966" s="38"/>
      <c r="CE966" s="38"/>
      <c r="CF966" s="38"/>
      <c r="CG966" s="38"/>
      <c r="CH966" s="38"/>
      <c r="CI966" s="38"/>
      <c r="CJ966" s="38"/>
      <c r="CK966" s="38"/>
      <c r="CL966" s="38"/>
      <c r="CM966" s="38"/>
      <c r="CN966" s="38"/>
      <c r="CO966" s="38"/>
      <c r="CP966" s="38"/>
      <c r="CQ966" s="38"/>
      <c r="CR966" s="38"/>
      <c r="CS966" s="38"/>
      <c r="CT966" s="38"/>
      <c r="CU966" s="38"/>
      <c r="CV966" s="38"/>
      <c r="CW966" s="38"/>
      <c r="CX966" s="38"/>
      <c r="CY966" s="38"/>
      <c r="CZ966" s="38"/>
      <c r="DA966" s="38"/>
      <c r="DB966" s="38"/>
      <c r="DC966" s="38"/>
      <c r="DD966" s="38"/>
      <c r="DE966" s="38"/>
      <c r="DF966" s="38"/>
      <c r="DG966" s="38"/>
      <c r="DH966" s="38"/>
      <c r="DI966" s="38"/>
      <c r="DJ966" s="38"/>
      <c r="DK966" s="38"/>
      <c r="DL966" s="38"/>
      <c r="DM966" s="38"/>
      <c r="DN966" s="38"/>
      <c r="DO966" s="38"/>
      <c r="DP966" s="38"/>
      <c r="DQ966" s="38"/>
      <c r="DR966" s="38"/>
      <c r="DS966" s="38"/>
      <c r="DT966" s="38"/>
      <c r="DU966" s="38"/>
      <c r="DV966" s="38"/>
      <c r="DW966" s="38"/>
      <c r="DX966" s="38"/>
      <c r="DY966" s="38"/>
      <c r="DZ966" s="38"/>
      <c r="EA966" s="38"/>
      <c r="EB966" s="38"/>
      <c r="EC966" s="38"/>
      <c r="ED966" s="38"/>
      <c r="EE966" s="38"/>
      <c r="EF966" s="38"/>
      <c r="EG966" s="38"/>
      <c r="EH966" s="38"/>
      <c r="EI966" s="38"/>
      <c r="EJ966" s="38"/>
      <c r="EK966" s="38"/>
      <c r="EL966" s="38"/>
      <c r="EM966" s="38"/>
      <c r="EN966" s="38"/>
      <c r="EO966" s="38"/>
    </row>
    <row r="967" spans="4:145" x14ac:dyDescent="0.25">
      <c r="D967" s="42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  <c r="BR967" s="38"/>
      <c r="BS967" s="38"/>
      <c r="BT967" s="38"/>
      <c r="BU967" s="38"/>
      <c r="BV967" s="38"/>
      <c r="BW967" s="38"/>
      <c r="BX967" s="38"/>
      <c r="BY967" s="38"/>
      <c r="BZ967" s="38"/>
      <c r="CA967" s="38"/>
      <c r="CB967" s="38"/>
      <c r="CC967" s="38"/>
      <c r="CD967" s="38"/>
      <c r="CE967" s="38"/>
      <c r="CF967" s="38"/>
      <c r="CG967" s="38"/>
      <c r="CH967" s="38"/>
      <c r="CI967" s="38"/>
      <c r="CJ967" s="38"/>
      <c r="CK967" s="38"/>
      <c r="CL967" s="38"/>
      <c r="CM967" s="38"/>
      <c r="CN967" s="38"/>
      <c r="CO967" s="38"/>
      <c r="CP967" s="38"/>
      <c r="CQ967" s="38"/>
      <c r="CR967" s="38"/>
      <c r="CS967" s="38"/>
      <c r="CT967" s="38"/>
      <c r="CU967" s="38"/>
      <c r="CV967" s="38"/>
      <c r="CW967" s="38"/>
      <c r="CX967" s="38"/>
      <c r="CY967" s="38"/>
      <c r="CZ967" s="38"/>
      <c r="DA967" s="38"/>
      <c r="DB967" s="38"/>
      <c r="DC967" s="38"/>
      <c r="DD967" s="38"/>
      <c r="DE967" s="38"/>
      <c r="DF967" s="38"/>
      <c r="DG967" s="38"/>
      <c r="DH967" s="38"/>
      <c r="DI967" s="38"/>
      <c r="DJ967" s="38"/>
      <c r="DK967" s="38"/>
      <c r="DL967" s="38"/>
      <c r="DM967" s="38"/>
      <c r="DN967" s="38"/>
      <c r="DO967" s="38"/>
      <c r="DP967" s="38"/>
      <c r="DQ967" s="38"/>
      <c r="DR967" s="38"/>
      <c r="DS967" s="38"/>
      <c r="DT967" s="38"/>
      <c r="DU967" s="38"/>
      <c r="DV967" s="38"/>
      <c r="DW967" s="38"/>
      <c r="DX967" s="38"/>
      <c r="DY967" s="38"/>
      <c r="DZ967" s="38"/>
      <c r="EA967" s="38"/>
      <c r="EB967" s="38"/>
      <c r="EC967" s="38"/>
      <c r="ED967" s="38"/>
      <c r="EE967" s="38"/>
      <c r="EF967" s="38"/>
      <c r="EG967" s="38"/>
      <c r="EH967" s="38"/>
      <c r="EI967" s="38"/>
      <c r="EJ967" s="38"/>
      <c r="EK967" s="38"/>
      <c r="EL967" s="38"/>
      <c r="EM967" s="38"/>
      <c r="EN967" s="38"/>
      <c r="EO967" s="38"/>
    </row>
    <row r="968" spans="4:145" x14ac:dyDescent="0.25">
      <c r="D968" s="42" t="s">
        <v>1454</v>
      </c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  <c r="BR968" s="38"/>
      <c r="BS968" s="38"/>
      <c r="BT968" s="38"/>
      <c r="BU968" s="38"/>
      <c r="BV968" s="38"/>
      <c r="BW968" s="38"/>
      <c r="BX968" s="38"/>
      <c r="BY968" s="38"/>
      <c r="BZ968" s="38"/>
      <c r="CA968" s="38"/>
      <c r="CB968" s="38"/>
      <c r="CC968" s="38"/>
      <c r="CD968" s="38"/>
      <c r="CE968" s="38"/>
      <c r="CF968" s="38"/>
      <c r="CG968" s="38"/>
      <c r="CH968" s="38"/>
      <c r="CI968" s="38"/>
      <c r="CJ968" s="38"/>
      <c r="CK968" s="38"/>
      <c r="CL968" s="38"/>
      <c r="CM968" s="38"/>
      <c r="CN968" s="38"/>
      <c r="CO968" s="38"/>
      <c r="CP968" s="38"/>
      <c r="CQ968" s="38"/>
      <c r="CR968" s="38"/>
      <c r="CS968" s="38"/>
      <c r="CT968" s="38"/>
      <c r="CU968" s="38"/>
      <c r="CV968" s="38"/>
      <c r="CW968" s="38"/>
      <c r="CX968" s="38"/>
      <c r="CY968" s="38"/>
      <c r="CZ968" s="38"/>
      <c r="DA968" s="38"/>
      <c r="DB968" s="38"/>
      <c r="DC968" s="38"/>
      <c r="DD968" s="38"/>
      <c r="DE968" s="38"/>
      <c r="DF968" s="38"/>
      <c r="DG968" s="38"/>
      <c r="DH968" s="38"/>
      <c r="DI968" s="38"/>
      <c r="DJ968" s="38"/>
      <c r="DK968" s="38"/>
      <c r="DL968" s="38"/>
      <c r="DM968" s="38"/>
      <c r="DN968" s="38"/>
      <c r="DO968" s="38"/>
      <c r="DP968" s="38"/>
      <c r="DQ968" s="38"/>
      <c r="DR968" s="38"/>
      <c r="DS968" s="38"/>
      <c r="DT968" s="38"/>
      <c r="DU968" s="38"/>
      <c r="DV968" s="38"/>
      <c r="DW968" s="38"/>
      <c r="DX968" s="38"/>
      <c r="DY968" s="38"/>
      <c r="DZ968" s="38"/>
      <c r="EA968" s="38"/>
      <c r="EB968" s="38"/>
      <c r="EC968" s="38"/>
      <c r="ED968" s="38"/>
      <c r="EE968" s="38"/>
      <c r="EF968" s="38"/>
      <c r="EG968" s="38"/>
      <c r="EH968" s="38"/>
      <c r="EI968" s="38"/>
      <c r="EJ968" s="38"/>
      <c r="EK968" s="38"/>
      <c r="EL968" s="38"/>
      <c r="EM968" s="38"/>
      <c r="EN968" s="38"/>
      <c r="EO968" s="38"/>
    </row>
    <row r="969" spans="4:145" x14ac:dyDescent="0.25">
      <c r="D969" s="42" t="s">
        <v>1463</v>
      </c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  <c r="BR969" s="38"/>
      <c r="BS969" s="38"/>
      <c r="BT969" s="38"/>
      <c r="BU969" s="38"/>
      <c r="BV969" s="38"/>
      <c r="BW969" s="38"/>
      <c r="BX969" s="38"/>
      <c r="BY969" s="38"/>
      <c r="BZ969" s="38"/>
      <c r="CA969" s="38"/>
      <c r="CB969" s="38"/>
      <c r="CC969" s="38"/>
      <c r="CD969" s="38"/>
      <c r="CE969" s="38"/>
      <c r="CF969" s="38"/>
      <c r="CG969" s="38"/>
      <c r="CH969" s="38"/>
      <c r="CI969" s="38"/>
      <c r="CJ969" s="38"/>
      <c r="CK969" s="38"/>
      <c r="CL969" s="38"/>
      <c r="CM969" s="38"/>
      <c r="CN969" s="38"/>
      <c r="CO969" s="38"/>
      <c r="CP969" s="38"/>
      <c r="CQ969" s="38"/>
      <c r="CR969" s="38"/>
      <c r="CS969" s="38"/>
      <c r="CT969" s="38"/>
      <c r="CU969" s="38"/>
      <c r="CV969" s="38"/>
      <c r="CW969" s="38"/>
      <c r="CX969" s="38"/>
      <c r="CY969" s="38"/>
      <c r="CZ969" s="38"/>
      <c r="DA969" s="38"/>
      <c r="DB969" s="38"/>
      <c r="DC969" s="38"/>
      <c r="DD969" s="38"/>
      <c r="DE969" s="38"/>
      <c r="DF969" s="38"/>
      <c r="DG969" s="38"/>
      <c r="DH969" s="38"/>
      <c r="DI969" s="38"/>
      <c r="DJ969" s="38"/>
      <c r="DK969" s="38"/>
      <c r="DL969" s="38"/>
      <c r="DM969" s="38"/>
      <c r="DN969" s="38"/>
      <c r="DO969" s="38"/>
      <c r="DP969" s="38"/>
      <c r="DQ969" s="38"/>
      <c r="DR969" s="38"/>
      <c r="DS969" s="38"/>
      <c r="DT969" s="38"/>
      <c r="DU969" s="38"/>
      <c r="DV969" s="38"/>
      <c r="DW969" s="38"/>
      <c r="DX969" s="38"/>
      <c r="DY969" s="38"/>
      <c r="DZ969" s="38"/>
      <c r="EA969" s="38"/>
      <c r="EB969" s="38"/>
      <c r="EC969" s="38"/>
      <c r="ED969" s="38"/>
      <c r="EE969" s="38"/>
      <c r="EF969" s="38"/>
      <c r="EG969" s="38"/>
      <c r="EH969" s="38"/>
      <c r="EI969" s="38"/>
      <c r="EJ969" s="38"/>
      <c r="EK969" s="38"/>
      <c r="EL969" s="38"/>
      <c r="EM969" s="38"/>
      <c r="EN969" s="38"/>
      <c r="EO969" s="38"/>
    </row>
    <row r="970" spans="4:145" x14ac:dyDescent="0.25">
      <c r="D970" s="42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  <c r="BR970" s="38"/>
      <c r="BS970" s="38"/>
      <c r="BT970" s="38"/>
      <c r="BU970" s="38"/>
      <c r="BV970" s="38"/>
      <c r="BW970" s="38"/>
      <c r="BX970" s="38"/>
      <c r="BY970" s="38"/>
      <c r="BZ970" s="38"/>
      <c r="CA970" s="38"/>
      <c r="CB970" s="38"/>
      <c r="CC970" s="38"/>
      <c r="CD970" s="38"/>
      <c r="CE970" s="38"/>
      <c r="CF970" s="38"/>
      <c r="CG970" s="38"/>
      <c r="CH970" s="38"/>
      <c r="CI970" s="38"/>
      <c r="CJ970" s="38"/>
      <c r="CK970" s="38"/>
      <c r="CL970" s="38"/>
      <c r="CM970" s="38"/>
      <c r="CN970" s="38"/>
      <c r="CO970" s="38"/>
      <c r="CP970" s="38"/>
      <c r="CQ970" s="38"/>
      <c r="CR970" s="38"/>
      <c r="CS970" s="38"/>
      <c r="CT970" s="38"/>
      <c r="CU970" s="38"/>
      <c r="CV970" s="38"/>
      <c r="CW970" s="38"/>
      <c r="CX970" s="38"/>
      <c r="CY970" s="38"/>
      <c r="CZ970" s="38"/>
      <c r="DA970" s="38"/>
      <c r="DB970" s="38"/>
      <c r="DC970" s="38"/>
      <c r="DD970" s="38"/>
      <c r="DE970" s="38"/>
      <c r="DF970" s="38"/>
      <c r="DG970" s="38"/>
      <c r="DH970" s="38"/>
      <c r="DI970" s="38"/>
      <c r="DJ970" s="38"/>
      <c r="DK970" s="38"/>
      <c r="DL970" s="38"/>
      <c r="DM970" s="38"/>
      <c r="DN970" s="38"/>
      <c r="DO970" s="38"/>
      <c r="DP970" s="38"/>
      <c r="DQ970" s="38"/>
      <c r="DR970" s="38"/>
      <c r="DS970" s="38"/>
      <c r="DT970" s="38"/>
      <c r="DU970" s="38"/>
      <c r="DV970" s="38"/>
      <c r="DW970" s="38"/>
      <c r="DX970" s="38"/>
      <c r="DY970" s="38"/>
      <c r="DZ970" s="38"/>
      <c r="EA970" s="38"/>
      <c r="EB970" s="38"/>
      <c r="EC970" s="38"/>
      <c r="ED970" s="38"/>
      <c r="EE970" s="38"/>
      <c r="EF970" s="38"/>
      <c r="EG970" s="38"/>
      <c r="EH970" s="38"/>
      <c r="EI970" s="38"/>
      <c r="EJ970" s="38"/>
      <c r="EK970" s="38"/>
      <c r="EL970" s="38"/>
      <c r="EM970" s="38"/>
      <c r="EN970" s="38"/>
      <c r="EO970" s="38"/>
    </row>
    <row r="971" spans="4:145" x14ac:dyDescent="0.25">
      <c r="D971" s="42" t="s">
        <v>1471</v>
      </c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  <c r="BR971" s="38"/>
      <c r="BS971" s="38"/>
      <c r="BT971" s="38"/>
      <c r="BU971" s="38"/>
      <c r="BV971" s="38"/>
      <c r="BW971" s="38"/>
      <c r="BX971" s="38"/>
      <c r="BY971" s="38"/>
      <c r="BZ971" s="38"/>
      <c r="CA971" s="38"/>
      <c r="CB971" s="38"/>
      <c r="CC971" s="38"/>
      <c r="CD971" s="38"/>
      <c r="CE971" s="38"/>
      <c r="CF971" s="38"/>
      <c r="CG971" s="38"/>
      <c r="CH971" s="38"/>
      <c r="CI971" s="38"/>
      <c r="CJ971" s="38"/>
      <c r="CK971" s="38"/>
      <c r="CL971" s="38"/>
      <c r="CM971" s="38"/>
      <c r="CN971" s="38"/>
      <c r="CO971" s="38"/>
      <c r="CP971" s="38"/>
      <c r="CQ971" s="38"/>
      <c r="CR971" s="38"/>
      <c r="CS971" s="38"/>
      <c r="CT971" s="38"/>
      <c r="CU971" s="38"/>
      <c r="CV971" s="38"/>
      <c r="CW971" s="38"/>
      <c r="CX971" s="38"/>
      <c r="CY971" s="38"/>
      <c r="CZ971" s="38"/>
      <c r="DA971" s="38"/>
      <c r="DB971" s="38"/>
      <c r="DC971" s="38"/>
      <c r="DD971" s="38"/>
      <c r="DE971" s="38"/>
      <c r="DF971" s="38"/>
      <c r="DG971" s="38"/>
      <c r="DH971" s="38"/>
      <c r="DI971" s="38"/>
      <c r="DJ971" s="38"/>
      <c r="DK971" s="38"/>
      <c r="DL971" s="38"/>
      <c r="DM971" s="38"/>
      <c r="DN971" s="38"/>
      <c r="DO971" s="38"/>
      <c r="DP971" s="38"/>
      <c r="DQ971" s="38"/>
      <c r="DR971" s="38"/>
      <c r="DS971" s="38"/>
      <c r="DT971" s="38"/>
      <c r="DU971" s="38"/>
      <c r="DV971" s="38"/>
      <c r="DW971" s="38"/>
      <c r="DX971" s="38"/>
      <c r="DY971" s="38"/>
      <c r="DZ971" s="38"/>
      <c r="EA971" s="38"/>
      <c r="EB971" s="38"/>
      <c r="EC971" s="38"/>
      <c r="ED971" s="38"/>
      <c r="EE971" s="38"/>
      <c r="EF971" s="38"/>
      <c r="EG971" s="38"/>
      <c r="EH971" s="38"/>
      <c r="EI971" s="38"/>
      <c r="EJ971" s="38"/>
      <c r="EK971" s="38"/>
      <c r="EL971" s="38"/>
      <c r="EM971" s="38"/>
      <c r="EN971" s="38"/>
      <c r="EO971" s="38"/>
    </row>
    <row r="972" spans="4:145" x14ac:dyDescent="0.25">
      <c r="D972" s="72" t="s">
        <v>1464</v>
      </c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  <c r="AB972" s="70"/>
      <c r="AC972" s="70"/>
      <c r="AD972" s="70"/>
      <c r="AE972" s="70"/>
      <c r="AF972" s="70"/>
      <c r="AG972" s="70"/>
      <c r="AH972" s="70"/>
      <c r="AI972" s="70"/>
      <c r="AJ972" s="70"/>
      <c r="AK972" s="70"/>
      <c r="AL972" s="70"/>
      <c r="AM972" s="70"/>
      <c r="AN972" s="70"/>
      <c r="AO972" s="70"/>
      <c r="AP972" s="70"/>
      <c r="AQ972" s="70"/>
      <c r="AR972" s="70"/>
      <c r="AS972" s="70"/>
      <c r="AT972" s="70"/>
      <c r="AU972" s="70"/>
      <c r="AV972" s="70"/>
      <c r="AW972" s="70"/>
      <c r="AX972" s="70"/>
      <c r="AY972" s="70"/>
      <c r="AZ972" s="70"/>
      <c r="BA972" s="70"/>
      <c r="BB972" s="70"/>
      <c r="BC972" s="70"/>
      <c r="BD972" s="70"/>
      <c r="BE972" s="70"/>
      <c r="BF972" s="70"/>
      <c r="BG972" s="70"/>
      <c r="BH972" s="70"/>
      <c r="BI972" s="70"/>
      <c r="BJ972" s="70"/>
      <c r="BK972" s="70"/>
      <c r="BL972" s="70"/>
      <c r="BM972" s="70"/>
      <c r="BN972" s="70"/>
      <c r="BO972" s="70"/>
      <c r="BP972" s="70"/>
      <c r="BQ972" s="70"/>
      <c r="BR972" s="70"/>
      <c r="BS972" s="70"/>
      <c r="BT972" s="70"/>
      <c r="BU972" s="70"/>
      <c r="BV972" s="70"/>
      <c r="BW972" s="70"/>
      <c r="BX972" s="70"/>
      <c r="BY972" s="70"/>
      <c r="BZ972" s="70"/>
      <c r="CA972" s="70"/>
      <c r="CB972" s="70"/>
      <c r="CC972" s="70"/>
      <c r="CD972" s="70"/>
      <c r="CE972" s="70"/>
      <c r="CF972" s="70"/>
      <c r="CG972" s="70"/>
      <c r="CH972" s="70"/>
      <c r="CI972" s="70"/>
      <c r="CJ972" s="70"/>
      <c r="CK972" s="70"/>
      <c r="CL972" s="70"/>
      <c r="CM972" s="70"/>
      <c r="CN972" s="70"/>
      <c r="CO972" s="70"/>
      <c r="CP972" s="70"/>
      <c r="CQ972" s="70"/>
      <c r="CR972" s="70"/>
      <c r="CS972" s="70"/>
      <c r="CT972" s="70"/>
      <c r="CU972" s="70"/>
      <c r="CV972" s="70"/>
      <c r="CW972" s="70"/>
      <c r="CX972" s="70"/>
      <c r="CY972" s="70"/>
      <c r="CZ972" s="70"/>
      <c r="DA972" s="70"/>
      <c r="DB972" s="70"/>
      <c r="DC972" s="70"/>
      <c r="DD972" s="70"/>
      <c r="DE972" s="70"/>
      <c r="DF972" s="70"/>
      <c r="DG972" s="70"/>
      <c r="DH972" s="70"/>
      <c r="DI972" s="70"/>
      <c r="DJ972" s="70"/>
      <c r="DK972" s="70"/>
      <c r="DL972" s="70"/>
      <c r="DM972" s="70"/>
      <c r="DN972" s="70"/>
      <c r="DO972" s="70"/>
      <c r="DP972" s="70"/>
      <c r="DQ972" s="70"/>
      <c r="DR972" s="70"/>
      <c r="DS972" s="70"/>
      <c r="DT972" s="70"/>
      <c r="DU972" s="70"/>
      <c r="DV972" s="70"/>
      <c r="DW972" s="70"/>
      <c r="DX972" s="70"/>
      <c r="DY972" s="70"/>
      <c r="DZ972" s="70"/>
      <c r="EA972" s="70"/>
      <c r="EB972" s="70"/>
      <c r="EC972" s="70"/>
      <c r="ED972" s="70"/>
      <c r="EE972" s="70"/>
      <c r="EF972" s="70"/>
      <c r="EG972" s="70"/>
      <c r="EH972" s="70"/>
      <c r="EI972" s="70"/>
      <c r="EJ972" s="70"/>
      <c r="EK972" s="70"/>
      <c r="EL972" s="70"/>
      <c r="EM972" s="70"/>
      <c r="EN972" s="70"/>
      <c r="EO972" s="70"/>
    </row>
    <row r="973" spans="4:145" x14ac:dyDescent="0.25">
      <c r="D973" s="42" t="s">
        <v>1470</v>
      </c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  <c r="BR973" s="38"/>
      <c r="BS973" s="38"/>
      <c r="BT973" s="38"/>
      <c r="BU973" s="38"/>
      <c r="BV973" s="38"/>
      <c r="BW973" s="38"/>
      <c r="BX973" s="38"/>
      <c r="BY973" s="38"/>
      <c r="BZ973" s="38"/>
      <c r="CA973" s="38"/>
      <c r="CB973" s="38"/>
      <c r="CC973" s="38"/>
      <c r="CD973" s="38"/>
      <c r="CE973" s="38"/>
      <c r="CF973" s="38"/>
      <c r="CG973" s="38"/>
      <c r="CH973" s="38"/>
      <c r="CI973" s="38"/>
      <c r="CJ973" s="38"/>
      <c r="CK973" s="38"/>
      <c r="CL973" s="38"/>
      <c r="CM973" s="38"/>
      <c r="CN973" s="38"/>
      <c r="CO973" s="38"/>
      <c r="CP973" s="38"/>
      <c r="CQ973" s="38"/>
      <c r="CR973" s="38"/>
      <c r="CS973" s="38"/>
      <c r="CT973" s="38"/>
      <c r="CU973" s="38"/>
      <c r="CV973" s="38"/>
      <c r="CW973" s="38"/>
      <c r="CX973" s="38"/>
      <c r="CY973" s="38"/>
      <c r="CZ973" s="38"/>
      <c r="DA973" s="38"/>
      <c r="DB973" s="38"/>
      <c r="DC973" s="38"/>
      <c r="DD973" s="38"/>
      <c r="DE973" s="38"/>
      <c r="DF973" s="38"/>
      <c r="DG973" s="38"/>
      <c r="DH973" s="38"/>
      <c r="DI973" s="38"/>
      <c r="DJ973" s="38"/>
      <c r="DK973" s="38"/>
      <c r="DL973" s="38"/>
      <c r="DM973" s="38"/>
      <c r="DN973" s="38"/>
      <c r="DO973" s="38"/>
      <c r="DP973" s="38"/>
      <c r="DQ973" s="38"/>
      <c r="DR973" s="38"/>
      <c r="DS973" s="38"/>
      <c r="DT973" s="38"/>
      <c r="DU973" s="38"/>
      <c r="DV973" s="38"/>
      <c r="DW973" s="38"/>
      <c r="DX973" s="38"/>
      <c r="DY973" s="38"/>
      <c r="DZ973" s="38"/>
      <c r="EA973" s="38"/>
      <c r="EB973" s="38"/>
      <c r="EC973" s="38"/>
      <c r="ED973" s="38"/>
      <c r="EE973" s="38"/>
      <c r="EF973" s="38"/>
      <c r="EG973" s="38"/>
      <c r="EH973" s="38"/>
      <c r="EI973" s="38"/>
      <c r="EJ973" s="38"/>
      <c r="EK973" s="38"/>
      <c r="EL973" s="38"/>
      <c r="EM973" s="38"/>
      <c r="EN973" s="38"/>
      <c r="EO973" s="38"/>
    </row>
    <row r="974" spans="4:145" x14ac:dyDescent="0.25">
      <c r="D974" s="42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  <c r="BR974" s="38"/>
      <c r="BS974" s="38"/>
      <c r="BT974" s="38"/>
      <c r="BU974" s="38"/>
      <c r="BV974" s="38"/>
      <c r="BW974" s="38"/>
      <c r="BX974" s="38"/>
      <c r="BY974" s="38"/>
      <c r="BZ974" s="38"/>
      <c r="CA974" s="38"/>
      <c r="CB974" s="38"/>
      <c r="CC974" s="38"/>
      <c r="CD974" s="38"/>
      <c r="CE974" s="38"/>
      <c r="CF974" s="38"/>
      <c r="CG974" s="38"/>
      <c r="CH974" s="38"/>
      <c r="CI974" s="38"/>
      <c r="CJ974" s="38"/>
      <c r="CK974" s="38"/>
      <c r="CL974" s="38"/>
      <c r="CM974" s="38"/>
      <c r="CN974" s="38"/>
      <c r="CO974" s="38"/>
      <c r="CP974" s="38"/>
      <c r="CQ974" s="38"/>
      <c r="CR974" s="38"/>
      <c r="CS974" s="38"/>
      <c r="CT974" s="38"/>
      <c r="CU974" s="38"/>
      <c r="CV974" s="38"/>
      <c r="CW974" s="38"/>
      <c r="CX974" s="38"/>
      <c r="CY974" s="38"/>
      <c r="CZ974" s="38"/>
      <c r="DA974" s="38"/>
      <c r="DB974" s="38"/>
      <c r="DC974" s="38"/>
      <c r="DD974" s="38"/>
      <c r="DE974" s="38"/>
      <c r="DF974" s="38"/>
      <c r="DG974" s="38"/>
      <c r="DH974" s="38"/>
      <c r="DI974" s="38"/>
      <c r="DJ974" s="38"/>
      <c r="DK974" s="38"/>
      <c r="DL974" s="38"/>
      <c r="DM974" s="38"/>
      <c r="DN974" s="38"/>
      <c r="DO974" s="38"/>
      <c r="DP974" s="38"/>
      <c r="DQ974" s="38"/>
      <c r="DR974" s="38"/>
      <c r="DS974" s="38"/>
      <c r="DT974" s="38"/>
      <c r="DU974" s="38"/>
      <c r="DV974" s="38"/>
      <c r="DW974" s="38"/>
      <c r="DX974" s="38"/>
      <c r="DY974" s="38"/>
      <c r="DZ974" s="38"/>
      <c r="EA974" s="38"/>
      <c r="EB974" s="38"/>
      <c r="EC974" s="38"/>
      <c r="ED974" s="38"/>
      <c r="EE974" s="38"/>
      <c r="EF974" s="38"/>
      <c r="EG974" s="38"/>
      <c r="EH974" s="38"/>
      <c r="EI974" s="38"/>
      <c r="EJ974" s="38"/>
      <c r="EK974" s="38"/>
      <c r="EL974" s="38"/>
      <c r="EM974" s="38"/>
      <c r="EN974" s="38"/>
      <c r="EO974" s="38"/>
    </row>
    <row r="975" spans="4:145" x14ac:dyDescent="0.25">
      <c r="D975" s="42" t="s">
        <v>1455</v>
      </c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  <c r="BR975" s="38"/>
      <c r="BS975" s="38"/>
      <c r="BT975" s="38"/>
      <c r="BU975" s="38"/>
      <c r="BV975" s="38"/>
      <c r="BW975" s="38"/>
      <c r="BX975" s="38"/>
      <c r="BY975" s="38"/>
      <c r="BZ975" s="38"/>
      <c r="CA975" s="38"/>
      <c r="CB975" s="38"/>
      <c r="CC975" s="38"/>
      <c r="CD975" s="38"/>
      <c r="CE975" s="38"/>
      <c r="CF975" s="38"/>
      <c r="CG975" s="38"/>
      <c r="CH975" s="38"/>
      <c r="CI975" s="38"/>
      <c r="CJ975" s="38"/>
      <c r="CK975" s="38"/>
      <c r="CL975" s="38"/>
      <c r="CM975" s="38"/>
      <c r="CN975" s="38"/>
      <c r="CO975" s="38"/>
      <c r="CP975" s="38"/>
      <c r="CQ975" s="38"/>
      <c r="CR975" s="38"/>
      <c r="CS975" s="38"/>
      <c r="CT975" s="38"/>
      <c r="CU975" s="38"/>
      <c r="CV975" s="38"/>
      <c r="CW975" s="38"/>
      <c r="CX975" s="38"/>
      <c r="CY975" s="38"/>
      <c r="CZ975" s="38"/>
      <c r="DA975" s="38"/>
      <c r="DB975" s="38"/>
      <c r="DC975" s="38"/>
      <c r="DD975" s="38"/>
      <c r="DE975" s="38"/>
      <c r="DF975" s="38"/>
      <c r="DG975" s="38"/>
      <c r="DH975" s="38"/>
      <c r="DI975" s="38"/>
      <c r="DJ975" s="38"/>
      <c r="DK975" s="38"/>
      <c r="DL975" s="38"/>
      <c r="DM975" s="38"/>
      <c r="DN975" s="38"/>
      <c r="DO975" s="38"/>
      <c r="DP975" s="38"/>
      <c r="DQ975" s="38"/>
      <c r="DR975" s="38"/>
      <c r="DS975" s="38"/>
      <c r="DT975" s="38"/>
      <c r="DU975" s="38"/>
      <c r="DV975" s="38"/>
      <c r="DW975" s="38"/>
      <c r="DX975" s="38"/>
      <c r="DY975" s="38"/>
      <c r="DZ975" s="38"/>
      <c r="EA975" s="38"/>
      <c r="EB975" s="38"/>
      <c r="EC975" s="38"/>
      <c r="ED975" s="38"/>
      <c r="EE975" s="38"/>
      <c r="EF975" s="38"/>
      <c r="EG975" s="38"/>
      <c r="EH975" s="38"/>
      <c r="EI975" s="38"/>
      <c r="EJ975" s="38"/>
      <c r="EK975" s="38"/>
      <c r="EL975" s="38"/>
      <c r="EM975" s="38"/>
      <c r="EN975" s="38"/>
      <c r="EO975" s="38"/>
    </row>
    <row r="976" spans="4:145" x14ac:dyDescent="0.25">
      <c r="D976" s="42" t="s">
        <v>1465</v>
      </c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  <c r="BR976" s="38"/>
      <c r="BS976" s="38"/>
      <c r="BT976" s="38"/>
      <c r="BU976" s="38"/>
      <c r="BV976" s="38"/>
      <c r="BW976" s="38"/>
      <c r="BX976" s="38"/>
      <c r="BY976" s="38"/>
      <c r="BZ976" s="38"/>
      <c r="CA976" s="38"/>
      <c r="CB976" s="38"/>
      <c r="CC976" s="38"/>
      <c r="CD976" s="38"/>
      <c r="CE976" s="38"/>
      <c r="CF976" s="38"/>
      <c r="CG976" s="38"/>
      <c r="CH976" s="38"/>
      <c r="CI976" s="38"/>
      <c r="CJ976" s="38"/>
      <c r="CK976" s="38"/>
      <c r="CL976" s="38"/>
      <c r="CM976" s="38"/>
      <c r="CN976" s="38"/>
      <c r="CO976" s="38"/>
      <c r="CP976" s="38"/>
      <c r="CQ976" s="38"/>
      <c r="CR976" s="38"/>
      <c r="CS976" s="38"/>
      <c r="CT976" s="38"/>
      <c r="CU976" s="38"/>
      <c r="CV976" s="38"/>
      <c r="CW976" s="38"/>
      <c r="CX976" s="38"/>
      <c r="CY976" s="38"/>
      <c r="CZ976" s="38"/>
      <c r="DA976" s="38"/>
      <c r="DB976" s="38"/>
      <c r="DC976" s="38"/>
      <c r="DD976" s="38"/>
      <c r="DE976" s="38"/>
      <c r="DF976" s="38"/>
      <c r="DG976" s="38"/>
      <c r="DH976" s="38"/>
      <c r="DI976" s="38"/>
      <c r="DJ976" s="38"/>
      <c r="DK976" s="38"/>
      <c r="DL976" s="38"/>
      <c r="DM976" s="38"/>
      <c r="DN976" s="38"/>
      <c r="DO976" s="38"/>
      <c r="DP976" s="38"/>
      <c r="DQ976" s="38"/>
      <c r="DR976" s="38"/>
      <c r="DS976" s="38"/>
      <c r="DT976" s="38"/>
      <c r="DU976" s="38"/>
      <c r="DV976" s="38"/>
      <c r="DW976" s="38"/>
      <c r="DX976" s="38"/>
      <c r="DY976" s="38"/>
      <c r="DZ976" s="38"/>
      <c r="EA976" s="38"/>
      <c r="EB976" s="38"/>
      <c r="EC976" s="38"/>
      <c r="ED976" s="38"/>
      <c r="EE976" s="38"/>
      <c r="EF976" s="38"/>
      <c r="EG976" s="38"/>
      <c r="EH976" s="38"/>
      <c r="EI976" s="38"/>
      <c r="EJ976" s="38"/>
      <c r="EK976" s="38"/>
      <c r="EL976" s="38"/>
      <c r="EM976" s="38"/>
      <c r="EN976" s="38"/>
      <c r="EO976" s="38"/>
    </row>
    <row r="977" spans="4:145" x14ac:dyDescent="0.25">
      <c r="D977" s="42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  <c r="BR977" s="38"/>
      <c r="BS977" s="38"/>
      <c r="BT977" s="38"/>
      <c r="BU977" s="38"/>
      <c r="BV977" s="38"/>
      <c r="BW977" s="38"/>
      <c r="BX977" s="38"/>
      <c r="BY977" s="38"/>
      <c r="BZ977" s="38"/>
      <c r="CA977" s="38"/>
      <c r="CB977" s="38"/>
      <c r="CC977" s="38"/>
      <c r="CD977" s="38"/>
      <c r="CE977" s="38"/>
      <c r="CF977" s="38"/>
      <c r="CG977" s="38"/>
      <c r="CH977" s="38"/>
      <c r="CI977" s="38"/>
      <c r="CJ977" s="38"/>
      <c r="CK977" s="38"/>
      <c r="CL977" s="38"/>
      <c r="CM977" s="38"/>
      <c r="CN977" s="38"/>
      <c r="CO977" s="38"/>
      <c r="CP977" s="38"/>
      <c r="CQ977" s="38"/>
      <c r="CR977" s="38"/>
      <c r="CS977" s="38"/>
      <c r="CT977" s="38"/>
      <c r="CU977" s="38"/>
      <c r="CV977" s="38"/>
      <c r="CW977" s="38"/>
      <c r="CX977" s="38"/>
      <c r="CY977" s="38"/>
      <c r="CZ977" s="38"/>
      <c r="DA977" s="38"/>
      <c r="DB977" s="38"/>
      <c r="DC977" s="38"/>
      <c r="DD977" s="38"/>
      <c r="DE977" s="38"/>
      <c r="DF977" s="38"/>
      <c r="DG977" s="38"/>
      <c r="DH977" s="38"/>
      <c r="DI977" s="38"/>
      <c r="DJ977" s="38"/>
      <c r="DK977" s="38"/>
      <c r="DL977" s="38"/>
      <c r="DM977" s="38"/>
      <c r="DN977" s="38"/>
      <c r="DO977" s="38"/>
      <c r="DP977" s="38"/>
      <c r="DQ977" s="38"/>
      <c r="DR977" s="38"/>
      <c r="DS977" s="38"/>
      <c r="DT977" s="38"/>
      <c r="DU977" s="38"/>
      <c r="DV977" s="38"/>
      <c r="DW977" s="38"/>
      <c r="DX977" s="38"/>
      <c r="DY977" s="38"/>
      <c r="DZ977" s="38"/>
      <c r="EA977" s="38"/>
      <c r="EB977" s="38"/>
      <c r="EC977" s="38"/>
      <c r="ED977" s="38"/>
      <c r="EE977" s="38"/>
      <c r="EF977" s="38"/>
      <c r="EG977" s="38"/>
      <c r="EH977" s="38"/>
      <c r="EI977" s="38"/>
      <c r="EJ977" s="38"/>
      <c r="EK977" s="38"/>
      <c r="EL977" s="38"/>
      <c r="EM977" s="38"/>
      <c r="EN977" s="38"/>
      <c r="EO977" s="38"/>
    </row>
    <row r="978" spans="4:145" x14ac:dyDescent="0.25">
      <c r="D978" s="42" t="s">
        <v>1456</v>
      </c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  <c r="BR978" s="38"/>
      <c r="BS978" s="38"/>
      <c r="BT978" s="38"/>
      <c r="BU978" s="38"/>
      <c r="BV978" s="38"/>
      <c r="BW978" s="38"/>
      <c r="BX978" s="38"/>
      <c r="BY978" s="38"/>
      <c r="BZ978" s="38"/>
      <c r="CA978" s="38"/>
      <c r="CB978" s="38"/>
      <c r="CC978" s="38"/>
      <c r="CD978" s="38"/>
      <c r="CE978" s="38"/>
      <c r="CF978" s="38"/>
      <c r="CG978" s="38"/>
      <c r="CH978" s="38"/>
      <c r="CI978" s="38"/>
      <c r="CJ978" s="38"/>
      <c r="CK978" s="38"/>
      <c r="CL978" s="38"/>
      <c r="CM978" s="38"/>
      <c r="CN978" s="38"/>
      <c r="CO978" s="38"/>
      <c r="CP978" s="38"/>
      <c r="CQ978" s="38"/>
      <c r="CR978" s="38"/>
      <c r="CS978" s="38"/>
      <c r="CT978" s="38"/>
      <c r="CU978" s="38"/>
      <c r="CV978" s="38"/>
      <c r="CW978" s="38"/>
      <c r="CX978" s="38"/>
      <c r="CY978" s="38"/>
      <c r="CZ978" s="38"/>
      <c r="DA978" s="38"/>
      <c r="DB978" s="38"/>
      <c r="DC978" s="38"/>
      <c r="DD978" s="38"/>
      <c r="DE978" s="38"/>
      <c r="DF978" s="38"/>
      <c r="DG978" s="38"/>
      <c r="DH978" s="38"/>
      <c r="DI978" s="38"/>
      <c r="DJ978" s="38"/>
      <c r="DK978" s="38"/>
      <c r="DL978" s="38"/>
      <c r="DM978" s="38"/>
      <c r="DN978" s="38"/>
      <c r="DO978" s="38"/>
      <c r="DP978" s="38"/>
      <c r="DQ978" s="38"/>
      <c r="DR978" s="38"/>
      <c r="DS978" s="38"/>
      <c r="DT978" s="38"/>
      <c r="DU978" s="38"/>
      <c r="DV978" s="38"/>
      <c r="DW978" s="38"/>
      <c r="DX978" s="38"/>
      <c r="DY978" s="38"/>
      <c r="DZ978" s="38"/>
      <c r="EA978" s="38"/>
      <c r="EB978" s="38"/>
      <c r="EC978" s="38"/>
      <c r="ED978" s="38"/>
      <c r="EE978" s="38"/>
      <c r="EF978" s="38"/>
      <c r="EG978" s="38"/>
      <c r="EH978" s="38"/>
      <c r="EI978" s="38"/>
      <c r="EJ978" s="38"/>
      <c r="EK978" s="38"/>
      <c r="EL978" s="38"/>
      <c r="EM978" s="38"/>
      <c r="EN978" s="38"/>
      <c r="EO978" s="38"/>
    </row>
    <row r="979" spans="4:145" x14ac:dyDescent="0.25">
      <c r="D979" s="42" t="s">
        <v>33</v>
      </c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  <c r="BR979" s="38"/>
      <c r="BS979" s="38"/>
      <c r="BT979" s="38"/>
      <c r="BU979" s="38"/>
      <c r="BV979" s="38"/>
      <c r="BW979" s="38"/>
      <c r="BX979" s="38"/>
      <c r="BY979" s="38"/>
      <c r="BZ979" s="38"/>
      <c r="CA979" s="38"/>
      <c r="CB979" s="38"/>
      <c r="CC979" s="38"/>
      <c r="CD979" s="38"/>
      <c r="CE979" s="38"/>
      <c r="CF979" s="38"/>
      <c r="CG979" s="38"/>
      <c r="CH979" s="38"/>
      <c r="CI979" s="38"/>
      <c r="CJ979" s="38"/>
      <c r="CK979" s="38"/>
      <c r="CL979" s="38"/>
      <c r="CM979" s="38"/>
      <c r="CN979" s="38"/>
      <c r="CO979" s="38"/>
      <c r="CP979" s="38"/>
      <c r="CQ979" s="38"/>
      <c r="CR979" s="38"/>
      <c r="CS979" s="38"/>
      <c r="CT979" s="38"/>
      <c r="CU979" s="38"/>
      <c r="CV979" s="38"/>
      <c r="CW979" s="38"/>
      <c r="CX979" s="38"/>
      <c r="CY979" s="38"/>
      <c r="CZ979" s="38"/>
      <c r="DA979" s="38"/>
      <c r="DB979" s="38"/>
      <c r="DC979" s="38"/>
      <c r="DD979" s="38"/>
      <c r="DE979" s="38"/>
      <c r="DF979" s="38"/>
      <c r="DG979" s="38"/>
      <c r="DH979" s="38"/>
      <c r="DI979" s="38"/>
      <c r="DJ979" s="38"/>
      <c r="DK979" s="38"/>
      <c r="DL979" s="38"/>
      <c r="DM979" s="38"/>
      <c r="DN979" s="38"/>
      <c r="DO979" s="38"/>
      <c r="DP979" s="38"/>
      <c r="DQ979" s="38"/>
      <c r="DR979" s="38"/>
      <c r="DS979" s="38"/>
      <c r="DT979" s="38"/>
      <c r="DU979" s="38"/>
      <c r="DV979" s="38"/>
      <c r="DW979" s="38"/>
      <c r="DX979" s="38"/>
      <c r="DY979" s="38"/>
      <c r="DZ979" s="38"/>
      <c r="EA979" s="38"/>
      <c r="EB979" s="38"/>
      <c r="EC979" s="38"/>
      <c r="ED979" s="38"/>
      <c r="EE979" s="38"/>
      <c r="EF979" s="38"/>
      <c r="EG979" s="38"/>
      <c r="EH979" s="38"/>
      <c r="EI979" s="38"/>
      <c r="EJ979" s="38"/>
      <c r="EK979" s="38"/>
      <c r="EL979" s="38"/>
      <c r="EM979" s="38"/>
      <c r="EN979" s="38"/>
      <c r="EO979" s="38"/>
    </row>
    <row r="980" spans="4:145" x14ac:dyDescent="0.25">
      <c r="D980" s="42" t="s">
        <v>1457</v>
      </c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  <c r="BR980" s="38"/>
      <c r="BS980" s="38"/>
      <c r="BT980" s="38"/>
      <c r="BU980" s="38"/>
      <c r="BV980" s="38"/>
      <c r="BW980" s="38"/>
      <c r="BX980" s="38"/>
      <c r="BY980" s="38"/>
      <c r="BZ980" s="38"/>
      <c r="CA980" s="38"/>
      <c r="CB980" s="38"/>
      <c r="CC980" s="38"/>
      <c r="CD980" s="38"/>
      <c r="CE980" s="38"/>
      <c r="CF980" s="38"/>
      <c r="CG980" s="38"/>
      <c r="CH980" s="38"/>
      <c r="CI980" s="38"/>
      <c r="CJ980" s="38"/>
      <c r="CK980" s="38"/>
      <c r="CL980" s="38"/>
      <c r="CM980" s="38"/>
      <c r="CN980" s="38"/>
      <c r="CO980" s="38"/>
      <c r="CP980" s="38"/>
      <c r="CQ980" s="38"/>
      <c r="CR980" s="38"/>
      <c r="CS980" s="38"/>
      <c r="CT980" s="38"/>
      <c r="CU980" s="38"/>
      <c r="CV980" s="38"/>
      <c r="CW980" s="38"/>
      <c r="CX980" s="38"/>
      <c r="CY980" s="38"/>
      <c r="CZ980" s="38"/>
      <c r="DA980" s="38"/>
      <c r="DB980" s="38"/>
      <c r="DC980" s="38"/>
      <c r="DD980" s="38"/>
      <c r="DE980" s="38"/>
      <c r="DF980" s="38"/>
      <c r="DG980" s="38"/>
      <c r="DH980" s="38"/>
      <c r="DI980" s="38"/>
      <c r="DJ980" s="38"/>
      <c r="DK980" s="38"/>
      <c r="DL980" s="38"/>
      <c r="DM980" s="38"/>
      <c r="DN980" s="38"/>
      <c r="DO980" s="38"/>
      <c r="DP980" s="38"/>
      <c r="DQ980" s="38"/>
      <c r="DR980" s="38"/>
      <c r="DS980" s="38"/>
      <c r="DT980" s="38"/>
      <c r="DU980" s="38"/>
      <c r="DV980" s="38"/>
      <c r="DW980" s="38"/>
      <c r="DX980" s="38"/>
      <c r="DY980" s="38"/>
      <c r="DZ980" s="38"/>
      <c r="EA980" s="38"/>
      <c r="EB980" s="38"/>
      <c r="EC980" s="38"/>
      <c r="ED980" s="38"/>
      <c r="EE980" s="38"/>
      <c r="EF980" s="38"/>
      <c r="EG980" s="38"/>
      <c r="EH980" s="38"/>
      <c r="EI980" s="38"/>
      <c r="EJ980" s="38"/>
      <c r="EK980" s="38"/>
      <c r="EL980" s="38"/>
      <c r="EM980" s="38"/>
      <c r="EN980" s="38"/>
      <c r="EO980" s="38"/>
    </row>
    <row r="981" spans="4:145" x14ac:dyDescent="0.25">
      <c r="D981" s="42" t="s">
        <v>1458</v>
      </c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  <c r="BR981" s="38"/>
      <c r="BS981" s="38"/>
      <c r="BT981" s="38"/>
      <c r="BU981" s="38"/>
      <c r="BV981" s="38"/>
      <c r="BW981" s="38"/>
      <c r="BX981" s="38"/>
      <c r="BY981" s="38"/>
      <c r="BZ981" s="38"/>
      <c r="CA981" s="38"/>
      <c r="CB981" s="38"/>
      <c r="CC981" s="38"/>
      <c r="CD981" s="38"/>
      <c r="CE981" s="38"/>
      <c r="CF981" s="38"/>
      <c r="CG981" s="38"/>
      <c r="CH981" s="38"/>
      <c r="CI981" s="38"/>
      <c r="CJ981" s="38"/>
      <c r="CK981" s="38"/>
      <c r="CL981" s="38"/>
      <c r="CM981" s="38"/>
      <c r="CN981" s="38"/>
      <c r="CO981" s="38"/>
      <c r="CP981" s="38"/>
      <c r="CQ981" s="38"/>
      <c r="CR981" s="38"/>
      <c r="CS981" s="38"/>
      <c r="CT981" s="38"/>
      <c r="CU981" s="38"/>
      <c r="CV981" s="38"/>
      <c r="CW981" s="38"/>
      <c r="CX981" s="38"/>
      <c r="CY981" s="38"/>
      <c r="CZ981" s="38"/>
      <c r="DA981" s="38"/>
      <c r="DB981" s="38"/>
      <c r="DC981" s="38"/>
      <c r="DD981" s="38"/>
      <c r="DE981" s="38"/>
      <c r="DF981" s="38"/>
      <c r="DG981" s="38"/>
      <c r="DH981" s="38"/>
      <c r="DI981" s="38"/>
      <c r="DJ981" s="38"/>
      <c r="DK981" s="38"/>
      <c r="DL981" s="38"/>
      <c r="DM981" s="38"/>
      <c r="DN981" s="38"/>
      <c r="DO981" s="38"/>
      <c r="DP981" s="38"/>
      <c r="DQ981" s="38"/>
      <c r="DR981" s="38"/>
      <c r="DS981" s="38"/>
      <c r="DT981" s="38"/>
      <c r="DU981" s="38"/>
      <c r="DV981" s="38"/>
      <c r="DW981" s="38"/>
      <c r="DX981" s="38"/>
      <c r="DY981" s="38"/>
      <c r="DZ981" s="38"/>
      <c r="EA981" s="38"/>
      <c r="EB981" s="38"/>
      <c r="EC981" s="38"/>
      <c r="ED981" s="38"/>
      <c r="EE981" s="38"/>
      <c r="EF981" s="38"/>
      <c r="EG981" s="38"/>
      <c r="EH981" s="38"/>
      <c r="EI981" s="38"/>
      <c r="EJ981" s="38"/>
      <c r="EK981" s="38"/>
      <c r="EL981" s="38"/>
      <c r="EM981" s="38"/>
      <c r="EN981" s="38"/>
      <c r="EO981" s="38"/>
    </row>
    <row r="982" spans="4:145" x14ac:dyDescent="0.25">
      <c r="D982" s="42" t="s">
        <v>434</v>
      </c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/>
      <c r="BU982" s="38"/>
      <c r="BV982" s="38"/>
      <c r="BW982" s="38"/>
      <c r="BX982" s="38"/>
      <c r="BY982" s="38"/>
      <c r="BZ982" s="38"/>
      <c r="CA982" s="38"/>
      <c r="CB982" s="38"/>
      <c r="CC982" s="38"/>
      <c r="CD982" s="38"/>
      <c r="CE982" s="38"/>
      <c r="CF982" s="38"/>
      <c r="CG982" s="38"/>
      <c r="CH982" s="38"/>
      <c r="CI982" s="38"/>
      <c r="CJ982" s="38"/>
      <c r="CK982" s="38"/>
      <c r="CL982" s="38"/>
      <c r="CM982" s="38"/>
      <c r="CN982" s="38"/>
      <c r="CO982" s="38"/>
      <c r="CP982" s="38"/>
      <c r="CQ982" s="38"/>
      <c r="CR982" s="38"/>
      <c r="CS982" s="38"/>
      <c r="CT982" s="38"/>
      <c r="CU982" s="38"/>
      <c r="CV982" s="38"/>
      <c r="CW982" s="38"/>
      <c r="CX982" s="38"/>
      <c r="CY982" s="38"/>
      <c r="CZ982" s="38"/>
      <c r="DA982" s="38"/>
      <c r="DB982" s="38"/>
      <c r="DC982" s="38"/>
      <c r="DD982" s="38"/>
      <c r="DE982" s="38"/>
      <c r="DF982" s="38"/>
      <c r="DG982" s="38"/>
      <c r="DH982" s="38"/>
      <c r="DI982" s="38"/>
      <c r="DJ982" s="38"/>
      <c r="DK982" s="38"/>
      <c r="DL982" s="38"/>
      <c r="DM982" s="38"/>
      <c r="DN982" s="38"/>
      <c r="DO982" s="38"/>
      <c r="DP982" s="38"/>
      <c r="DQ982" s="38"/>
      <c r="DR982" s="38"/>
      <c r="DS982" s="38"/>
      <c r="DT982" s="38"/>
      <c r="DU982" s="38"/>
      <c r="DV982" s="38"/>
      <c r="DW982" s="38"/>
      <c r="DX982" s="38"/>
      <c r="DY982" s="38"/>
      <c r="DZ982" s="38"/>
      <c r="EA982" s="38"/>
      <c r="EB982" s="38"/>
      <c r="EC982" s="38"/>
      <c r="ED982" s="38"/>
      <c r="EE982" s="38"/>
      <c r="EF982" s="38"/>
      <c r="EG982" s="38"/>
      <c r="EH982" s="38"/>
      <c r="EI982" s="38"/>
      <c r="EJ982" s="38"/>
      <c r="EK982" s="38"/>
      <c r="EL982" s="38"/>
      <c r="EM982" s="38"/>
      <c r="EN982" s="38"/>
      <c r="EO982" s="38"/>
    </row>
    <row r="983" spans="4:145" x14ac:dyDescent="0.25">
      <c r="D983" s="42" t="s">
        <v>1459</v>
      </c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  <c r="BR983" s="38"/>
      <c r="BS983" s="38"/>
      <c r="BT983" s="38"/>
      <c r="BU983" s="38"/>
      <c r="BV983" s="38"/>
      <c r="BW983" s="38"/>
      <c r="BX983" s="38"/>
      <c r="BY983" s="38"/>
      <c r="BZ983" s="38"/>
      <c r="CA983" s="38"/>
      <c r="CB983" s="38"/>
      <c r="CC983" s="38"/>
      <c r="CD983" s="38"/>
      <c r="CE983" s="38"/>
      <c r="CF983" s="38"/>
      <c r="CG983" s="38"/>
      <c r="CH983" s="38"/>
      <c r="CI983" s="38"/>
      <c r="CJ983" s="38"/>
      <c r="CK983" s="38"/>
      <c r="CL983" s="38"/>
      <c r="CM983" s="38"/>
      <c r="CN983" s="38"/>
      <c r="CO983" s="38"/>
      <c r="CP983" s="38"/>
      <c r="CQ983" s="38"/>
      <c r="CR983" s="38"/>
      <c r="CS983" s="38"/>
      <c r="CT983" s="38"/>
      <c r="CU983" s="38"/>
      <c r="CV983" s="38"/>
      <c r="CW983" s="38"/>
      <c r="CX983" s="38"/>
      <c r="CY983" s="38"/>
      <c r="CZ983" s="38"/>
      <c r="DA983" s="38"/>
      <c r="DB983" s="38"/>
      <c r="DC983" s="38"/>
      <c r="DD983" s="38"/>
      <c r="DE983" s="38"/>
      <c r="DF983" s="38"/>
      <c r="DG983" s="38"/>
      <c r="DH983" s="38"/>
      <c r="DI983" s="38"/>
      <c r="DJ983" s="38"/>
      <c r="DK983" s="38"/>
      <c r="DL983" s="38"/>
      <c r="DM983" s="38"/>
      <c r="DN983" s="38"/>
      <c r="DO983" s="38"/>
      <c r="DP983" s="38"/>
      <c r="DQ983" s="38"/>
      <c r="DR983" s="38"/>
      <c r="DS983" s="38"/>
      <c r="DT983" s="38"/>
      <c r="DU983" s="38"/>
      <c r="DV983" s="38"/>
      <c r="DW983" s="38"/>
      <c r="DX983" s="38"/>
      <c r="DY983" s="38"/>
      <c r="DZ983" s="38"/>
      <c r="EA983" s="38"/>
      <c r="EB983" s="38"/>
      <c r="EC983" s="38"/>
      <c r="ED983" s="38"/>
      <c r="EE983" s="38"/>
      <c r="EF983" s="38"/>
      <c r="EG983" s="38"/>
      <c r="EH983" s="38"/>
      <c r="EI983" s="38"/>
      <c r="EJ983" s="38"/>
      <c r="EK983" s="38"/>
      <c r="EL983" s="38"/>
      <c r="EM983" s="38"/>
      <c r="EN983" s="38"/>
      <c r="EO983" s="38"/>
    </row>
    <row r="984" spans="4:145" x14ac:dyDescent="0.25">
      <c r="D984" s="42" t="s">
        <v>1460</v>
      </c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  <c r="BR984" s="38"/>
      <c r="BS984" s="38"/>
      <c r="BT984" s="38"/>
      <c r="BU984" s="38"/>
      <c r="BV984" s="38"/>
      <c r="BW984" s="38"/>
      <c r="BX984" s="38"/>
      <c r="BY984" s="38"/>
      <c r="BZ984" s="38"/>
      <c r="CA984" s="38"/>
      <c r="CB984" s="38"/>
      <c r="CC984" s="38"/>
      <c r="CD984" s="38"/>
      <c r="CE984" s="38"/>
      <c r="CF984" s="38"/>
      <c r="CG984" s="38"/>
      <c r="CH984" s="38"/>
      <c r="CI984" s="38"/>
      <c r="CJ984" s="38"/>
      <c r="CK984" s="38"/>
      <c r="CL984" s="38"/>
      <c r="CM984" s="38"/>
      <c r="CN984" s="38"/>
      <c r="CO984" s="38"/>
      <c r="CP984" s="38"/>
      <c r="CQ984" s="38"/>
      <c r="CR984" s="38"/>
      <c r="CS984" s="38"/>
      <c r="CT984" s="38"/>
      <c r="CU984" s="38"/>
      <c r="CV984" s="38"/>
      <c r="CW984" s="38"/>
      <c r="CX984" s="38"/>
      <c r="CY984" s="38"/>
      <c r="CZ984" s="38"/>
      <c r="DA984" s="38"/>
      <c r="DB984" s="38"/>
      <c r="DC984" s="38"/>
      <c r="DD984" s="38"/>
      <c r="DE984" s="38"/>
      <c r="DF984" s="38"/>
      <c r="DG984" s="38"/>
      <c r="DH984" s="38"/>
      <c r="DI984" s="38"/>
      <c r="DJ984" s="38"/>
      <c r="DK984" s="38"/>
      <c r="DL984" s="38"/>
      <c r="DM984" s="38"/>
      <c r="DN984" s="38"/>
      <c r="DO984" s="38"/>
      <c r="DP984" s="38"/>
      <c r="DQ984" s="38"/>
      <c r="DR984" s="38"/>
      <c r="DS984" s="38"/>
      <c r="DT984" s="38"/>
      <c r="DU984" s="38"/>
      <c r="DV984" s="38"/>
      <c r="DW984" s="38"/>
      <c r="DX984" s="38"/>
      <c r="DY984" s="38"/>
      <c r="DZ984" s="38"/>
      <c r="EA984" s="38"/>
      <c r="EB984" s="38"/>
      <c r="EC984" s="38"/>
      <c r="ED984" s="38"/>
      <c r="EE984" s="38"/>
      <c r="EF984" s="38"/>
      <c r="EG984" s="38"/>
      <c r="EH984" s="38"/>
      <c r="EI984" s="38"/>
      <c r="EJ984" s="38"/>
      <c r="EK984" s="38"/>
      <c r="EL984" s="38"/>
      <c r="EM984" s="38"/>
      <c r="EN984" s="38"/>
      <c r="EO984" s="38"/>
    </row>
    <row r="985" spans="4:145" x14ac:dyDescent="0.25">
      <c r="D985" s="42" t="s">
        <v>1461</v>
      </c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  <c r="BR985" s="38"/>
      <c r="BS985" s="38"/>
      <c r="BT985" s="38"/>
      <c r="BU985" s="38"/>
      <c r="BV985" s="38"/>
      <c r="BW985" s="38"/>
      <c r="BX985" s="38"/>
      <c r="BY985" s="38"/>
      <c r="BZ985" s="38"/>
      <c r="CA985" s="38"/>
      <c r="CB985" s="38"/>
      <c r="CC985" s="38"/>
      <c r="CD985" s="38"/>
      <c r="CE985" s="38"/>
      <c r="CF985" s="38"/>
      <c r="CG985" s="38"/>
      <c r="CH985" s="38"/>
      <c r="CI985" s="38"/>
      <c r="CJ985" s="38"/>
      <c r="CK985" s="38"/>
      <c r="CL985" s="38"/>
      <c r="CM985" s="38"/>
      <c r="CN985" s="38"/>
      <c r="CO985" s="38"/>
      <c r="CP985" s="38"/>
      <c r="CQ985" s="38"/>
      <c r="CR985" s="38"/>
      <c r="CS985" s="38"/>
      <c r="CT985" s="38"/>
      <c r="CU985" s="38"/>
      <c r="CV985" s="38"/>
      <c r="CW985" s="38"/>
      <c r="CX985" s="38"/>
      <c r="CY985" s="38"/>
      <c r="CZ985" s="38"/>
      <c r="DA985" s="38"/>
      <c r="DB985" s="38"/>
      <c r="DC985" s="38"/>
      <c r="DD985" s="38"/>
      <c r="DE985" s="38"/>
      <c r="DF985" s="38"/>
      <c r="DG985" s="38"/>
      <c r="DH985" s="38"/>
      <c r="DI985" s="38"/>
      <c r="DJ985" s="38"/>
      <c r="DK985" s="38"/>
      <c r="DL985" s="38"/>
      <c r="DM985" s="38"/>
      <c r="DN985" s="38"/>
      <c r="DO985" s="38"/>
      <c r="DP985" s="38"/>
      <c r="DQ985" s="38"/>
      <c r="DR985" s="38"/>
      <c r="DS985" s="38"/>
      <c r="DT985" s="38"/>
      <c r="DU985" s="38"/>
      <c r="DV985" s="38"/>
      <c r="DW985" s="38"/>
      <c r="DX985" s="38"/>
      <c r="DY985" s="38"/>
      <c r="DZ985" s="38"/>
      <c r="EA985" s="38"/>
      <c r="EB985" s="38"/>
      <c r="EC985" s="38"/>
      <c r="ED985" s="38"/>
      <c r="EE985" s="38"/>
      <c r="EF985" s="38"/>
      <c r="EG985" s="38"/>
      <c r="EH985" s="38"/>
      <c r="EI985" s="38"/>
      <c r="EJ985" s="38"/>
      <c r="EK985" s="38"/>
      <c r="EL985" s="38"/>
      <c r="EM985" s="38"/>
      <c r="EN985" s="38"/>
      <c r="EO985" s="38"/>
    </row>
    <row r="986" spans="4:145" x14ac:dyDescent="0.25">
      <c r="D986" s="42" t="s">
        <v>1462</v>
      </c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  <c r="BR986" s="38"/>
      <c r="BS986" s="38"/>
      <c r="BT986" s="38"/>
      <c r="BU986" s="38"/>
      <c r="BV986" s="38"/>
      <c r="BW986" s="38"/>
      <c r="BX986" s="38"/>
      <c r="BY986" s="38"/>
      <c r="BZ986" s="38"/>
      <c r="CA986" s="38"/>
      <c r="CB986" s="38"/>
      <c r="CC986" s="38"/>
      <c r="CD986" s="38"/>
      <c r="CE986" s="38"/>
      <c r="CF986" s="38"/>
      <c r="CG986" s="38"/>
      <c r="CH986" s="38"/>
      <c r="CI986" s="38"/>
      <c r="CJ986" s="38"/>
      <c r="CK986" s="38"/>
      <c r="CL986" s="38"/>
      <c r="CM986" s="38"/>
      <c r="CN986" s="38"/>
      <c r="CO986" s="38"/>
      <c r="CP986" s="38"/>
      <c r="CQ986" s="38"/>
      <c r="CR986" s="38"/>
      <c r="CS986" s="38"/>
      <c r="CT986" s="38"/>
      <c r="CU986" s="38"/>
      <c r="CV986" s="38"/>
      <c r="CW986" s="38"/>
      <c r="CX986" s="38"/>
      <c r="CY986" s="38"/>
      <c r="CZ986" s="38"/>
      <c r="DA986" s="38"/>
      <c r="DB986" s="38"/>
      <c r="DC986" s="38"/>
      <c r="DD986" s="38"/>
      <c r="DE986" s="38"/>
      <c r="DF986" s="38"/>
      <c r="DG986" s="38"/>
      <c r="DH986" s="38"/>
      <c r="DI986" s="38"/>
      <c r="DJ986" s="38"/>
      <c r="DK986" s="38"/>
      <c r="DL986" s="38"/>
      <c r="DM986" s="38"/>
      <c r="DN986" s="38"/>
      <c r="DO986" s="38"/>
      <c r="DP986" s="38"/>
      <c r="DQ986" s="38"/>
      <c r="DR986" s="38"/>
      <c r="DS986" s="38"/>
      <c r="DT986" s="38"/>
      <c r="DU986" s="38"/>
      <c r="DV986" s="38"/>
      <c r="DW986" s="38"/>
      <c r="DX986" s="38"/>
      <c r="DY986" s="38"/>
      <c r="DZ986" s="38"/>
      <c r="EA986" s="38"/>
      <c r="EB986" s="38"/>
      <c r="EC986" s="38"/>
      <c r="ED986" s="38"/>
      <c r="EE986" s="38"/>
      <c r="EF986" s="38"/>
      <c r="EG986" s="38"/>
      <c r="EH986" s="38"/>
      <c r="EI986" s="38"/>
      <c r="EJ986" s="38"/>
      <c r="EK986" s="38"/>
      <c r="EL986" s="38"/>
      <c r="EM986" s="38"/>
      <c r="EN986" s="38"/>
      <c r="EO986" s="38"/>
    </row>
    <row r="987" spans="4:145" x14ac:dyDescent="0.25">
      <c r="D987" s="42" t="s">
        <v>1466</v>
      </c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  <c r="BR987" s="38"/>
      <c r="BS987" s="38"/>
      <c r="BT987" s="38"/>
      <c r="BU987" s="38"/>
      <c r="BV987" s="38"/>
      <c r="BW987" s="38"/>
      <c r="BX987" s="38"/>
      <c r="BY987" s="38"/>
      <c r="BZ987" s="38"/>
      <c r="CA987" s="38"/>
      <c r="CB987" s="38"/>
      <c r="CC987" s="38"/>
      <c r="CD987" s="38"/>
      <c r="CE987" s="38"/>
      <c r="CF987" s="38"/>
      <c r="CG987" s="38"/>
      <c r="CH987" s="38"/>
      <c r="CI987" s="38"/>
      <c r="CJ987" s="38"/>
      <c r="CK987" s="38"/>
      <c r="CL987" s="38"/>
      <c r="CM987" s="38"/>
      <c r="CN987" s="38"/>
      <c r="CO987" s="38"/>
      <c r="CP987" s="38"/>
      <c r="CQ987" s="38"/>
      <c r="CR987" s="38"/>
      <c r="CS987" s="38"/>
      <c r="CT987" s="38"/>
      <c r="CU987" s="38"/>
      <c r="CV987" s="38"/>
      <c r="CW987" s="38"/>
      <c r="CX987" s="38"/>
      <c r="CY987" s="38"/>
      <c r="CZ987" s="38"/>
      <c r="DA987" s="38"/>
      <c r="DB987" s="38"/>
      <c r="DC987" s="38"/>
      <c r="DD987" s="38"/>
      <c r="DE987" s="38"/>
      <c r="DF987" s="38"/>
      <c r="DG987" s="38"/>
      <c r="DH987" s="38"/>
      <c r="DI987" s="38"/>
      <c r="DJ987" s="38"/>
      <c r="DK987" s="38"/>
      <c r="DL987" s="38"/>
      <c r="DM987" s="38"/>
      <c r="DN987" s="38"/>
      <c r="DO987" s="38"/>
      <c r="DP987" s="38"/>
      <c r="DQ987" s="38"/>
      <c r="DR987" s="38"/>
      <c r="DS987" s="38"/>
      <c r="DT987" s="38"/>
      <c r="DU987" s="38"/>
      <c r="DV987" s="38"/>
      <c r="DW987" s="38"/>
      <c r="DX987" s="38"/>
      <c r="DY987" s="38"/>
      <c r="DZ987" s="38"/>
      <c r="EA987" s="38"/>
      <c r="EB987" s="38"/>
      <c r="EC987" s="38"/>
      <c r="ED987" s="38"/>
      <c r="EE987" s="38"/>
      <c r="EF987" s="38"/>
      <c r="EG987" s="38"/>
      <c r="EH987" s="38"/>
      <c r="EI987" s="38"/>
      <c r="EJ987" s="38"/>
      <c r="EK987" s="38"/>
      <c r="EL987" s="38"/>
      <c r="EM987" s="38"/>
      <c r="EN987" s="38"/>
      <c r="EO987" s="38"/>
    </row>
    <row r="988" spans="4:145" x14ac:dyDescent="0.25">
      <c r="D988" s="42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  <c r="BR988" s="38"/>
      <c r="BS988" s="38"/>
      <c r="BT988" s="38"/>
      <c r="BU988" s="38"/>
      <c r="BV988" s="38"/>
      <c r="BW988" s="38"/>
      <c r="BX988" s="38"/>
      <c r="BY988" s="38"/>
      <c r="BZ988" s="38"/>
      <c r="CA988" s="38"/>
      <c r="CB988" s="38"/>
      <c r="CC988" s="38"/>
      <c r="CD988" s="38"/>
      <c r="CE988" s="38"/>
      <c r="CF988" s="38"/>
      <c r="CG988" s="38"/>
      <c r="CH988" s="38"/>
      <c r="CI988" s="38"/>
      <c r="CJ988" s="38"/>
      <c r="CK988" s="38"/>
      <c r="CL988" s="38"/>
      <c r="CM988" s="38"/>
      <c r="CN988" s="38"/>
      <c r="CO988" s="38"/>
      <c r="CP988" s="38"/>
      <c r="CQ988" s="38"/>
      <c r="CR988" s="38"/>
      <c r="CS988" s="38"/>
      <c r="CT988" s="38"/>
      <c r="CU988" s="38"/>
      <c r="CV988" s="38"/>
      <c r="CW988" s="38"/>
      <c r="CX988" s="38"/>
      <c r="CY988" s="38"/>
      <c r="CZ988" s="38"/>
      <c r="DA988" s="38"/>
      <c r="DB988" s="38"/>
      <c r="DC988" s="38"/>
      <c r="DD988" s="38"/>
      <c r="DE988" s="38"/>
      <c r="DF988" s="38"/>
      <c r="DG988" s="38"/>
      <c r="DH988" s="38"/>
      <c r="DI988" s="38"/>
      <c r="DJ988" s="38"/>
      <c r="DK988" s="38"/>
      <c r="DL988" s="38"/>
      <c r="DM988" s="38"/>
      <c r="DN988" s="38"/>
      <c r="DO988" s="38"/>
      <c r="DP988" s="38"/>
      <c r="DQ988" s="38"/>
      <c r="DR988" s="38"/>
      <c r="DS988" s="38"/>
      <c r="DT988" s="38"/>
      <c r="DU988" s="38"/>
      <c r="DV988" s="38"/>
      <c r="DW988" s="38"/>
      <c r="DX988" s="38"/>
      <c r="DY988" s="38"/>
      <c r="DZ988" s="38"/>
      <c r="EA988" s="38"/>
      <c r="EB988" s="38"/>
      <c r="EC988" s="38"/>
      <c r="ED988" s="38"/>
      <c r="EE988" s="38"/>
      <c r="EF988" s="38"/>
      <c r="EG988" s="38"/>
      <c r="EH988" s="38"/>
      <c r="EI988" s="38"/>
      <c r="EJ988" s="38"/>
      <c r="EK988" s="38"/>
      <c r="EL988" s="38"/>
      <c r="EM988" s="38"/>
      <c r="EN988" s="38"/>
      <c r="EO988" s="38"/>
    </row>
    <row r="989" spans="4:145" x14ac:dyDescent="0.25">
      <c r="D989" s="32" t="s">
        <v>261</v>
      </c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  <c r="BR989" s="38"/>
      <c r="BS989" s="38"/>
      <c r="BT989" s="38"/>
      <c r="BU989" s="38"/>
      <c r="BV989" s="38"/>
      <c r="BW989" s="38"/>
      <c r="BX989" s="38"/>
      <c r="BY989" s="38"/>
      <c r="BZ989" s="38"/>
      <c r="CA989" s="38"/>
      <c r="CB989" s="38"/>
      <c r="CC989" s="38"/>
      <c r="CD989" s="38"/>
      <c r="CE989" s="38"/>
      <c r="CF989" s="38"/>
      <c r="CG989" s="38"/>
      <c r="CH989" s="38"/>
      <c r="CI989" s="38"/>
      <c r="CJ989" s="38"/>
      <c r="CK989" s="38"/>
      <c r="CL989" s="38"/>
      <c r="CM989" s="38"/>
      <c r="CN989" s="38"/>
      <c r="CO989" s="38"/>
      <c r="CP989" s="38"/>
      <c r="CQ989" s="38"/>
      <c r="CR989" s="38"/>
      <c r="CS989" s="38"/>
      <c r="CT989" s="38"/>
      <c r="CU989" s="38"/>
      <c r="CV989" s="38"/>
      <c r="CW989" s="38"/>
      <c r="CX989" s="38"/>
      <c r="CY989" s="38"/>
      <c r="CZ989" s="38"/>
      <c r="DA989" s="38"/>
      <c r="DB989" s="38"/>
      <c r="DC989" s="38"/>
      <c r="DD989" s="38"/>
      <c r="DE989" s="38"/>
      <c r="DF989" s="38"/>
      <c r="DG989" s="38"/>
      <c r="DH989" s="38"/>
      <c r="DI989" s="38"/>
      <c r="DJ989" s="38"/>
      <c r="DK989" s="38"/>
      <c r="DL989" s="38"/>
      <c r="DM989" s="38"/>
      <c r="DN989" s="38"/>
      <c r="DO989" s="38"/>
      <c r="DP989" s="38"/>
      <c r="DQ989" s="38"/>
      <c r="DR989" s="38"/>
      <c r="DS989" s="38"/>
      <c r="DT989" s="38"/>
      <c r="DU989" s="38"/>
      <c r="DV989" s="38"/>
      <c r="DW989" s="38"/>
      <c r="DX989" s="38"/>
      <c r="DY989" s="38"/>
      <c r="DZ989" s="38"/>
      <c r="EA989" s="38"/>
      <c r="EB989" s="38"/>
      <c r="EC989" s="38"/>
      <c r="ED989" s="38"/>
      <c r="EE989" s="38"/>
      <c r="EF989" s="38"/>
      <c r="EG989" s="38"/>
      <c r="EH989" s="38"/>
      <c r="EI989" s="38"/>
      <c r="EJ989" s="38"/>
      <c r="EK989" s="38"/>
      <c r="EL989" s="38"/>
      <c r="EM989" s="38"/>
      <c r="EN989" s="38"/>
      <c r="EO989" s="38"/>
    </row>
    <row r="990" spans="4:145" x14ac:dyDescent="0.25">
      <c r="D990" s="32" t="s">
        <v>262</v>
      </c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  <c r="BR990" s="38"/>
      <c r="BS990" s="38"/>
      <c r="BT990" s="38"/>
      <c r="BU990" s="38"/>
      <c r="BV990" s="38"/>
      <c r="BW990" s="38"/>
      <c r="BX990" s="38"/>
      <c r="BY990" s="38"/>
      <c r="BZ990" s="38"/>
      <c r="CA990" s="38"/>
      <c r="CB990" s="38"/>
      <c r="CC990" s="38"/>
      <c r="CD990" s="38"/>
      <c r="CE990" s="38"/>
      <c r="CF990" s="38"/>
      <c r="CG990" s="38"/>
      <c r="CH990" s="38"/>
      <c r="CI990" s="38"/>
      <c r="CJ990" s="38"/>
      <c r="CK990" s="38"/>
      <c r="CL990" s="38"/>
      <c r="CM990" s="38"/>
      <c r="CN990" s="38"/>
      <c r="CO990" s="38"/>
      <c r="CP990" s="38"/>
      <c r="CQ990" s="38"/>
      <c r="CR990" s="38"/>
      <c r="CS990" s="38"/>
      <c r="CT990" s="38"/>
      <c r="CU990" s="38"/>
      <c r="CV990" s="38"/>
      <c r="CW990" s="38"/>
      <c r="CX990" s="38"/>
      <c r="CY990" s="38"/>
      <c r="CZ990" s="38"/>
      <c r="DA990" s="38"/>
      <c r="DB990" s="38"/>
      <c r="DC990" s="38"/>
      <c r="DD990" s="38"/>
      <c r="DE990" s="38"/>
      <c r="DF990" s="38"/>
      <c r="DG990" s="38"/>
      <c r="DH990" s="38"/>
      <c r="DI990" s="38"/>
      <c r="DJ990" s="38"/>
      <c r="DK990" s="38"/>
      <c r="DL990" s="38"/>
      <c r="DM990" s="38"/>
      <c r="DN990" s="38"/>
      <c r="DO990" s="38"/>
      <c r="DP990" s="38"/>
      <c r="DQ990" s="38"/>
      <c r="DR990" s="38"/>
      <c r="DS990" s="38"/>
      <c r="DT990" s="38"/>
      <c r="DU990" s="38"/>
      <c r="DV990" s="38"/>
      <c r="DW990" s="38"/>
      <c r="DX990" s="38"/>
      <c r="DY990" s="38"/>
      <c r="DZ990" s="38"/>
      <c r="EA990" s="38"/>
      <c r="EB990" s="38"/>
      <c r="EC990" s="38"/>
      <c r="ED990" s="38"/>
      <c r="EE990" s="38"/>
      <c r="EF990" s="38"/>
      <c r="EG990" s="38"/>
      <c r="EH990" s="38"/>
      <c r="EI990" s="38"/>
      <c r="EJ990" s="38"/>
      <c r="EK990" s="38"/>
      <c r="EL990" s="38"/>
      <c r="EM990" s="38"/>
      <c r="EN990" s="38"/>
      <c r="EO990" s="38"/>
    </row>
    <row r="991" spans="4:145" x14ac:dyDescent="0.25">
      <c r="D991" s="32" t="s">
        <v>336</v>
      </c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  <c r="BR991" s="38"/>
      <c r="BS991" s="38"/>
      <c r="BT991" s="38"/>
      <c r="BU991" s="38"/>
      <c r="BV991" s="38"/>
      <c r="BW991" s="38"/>
      <c r="BX991" s="38"/>
      <c r="BY991" s="38"/>
      <c r="BZ991" s="38"/>
      <c r="CA991" s="38"/>
      <c r="CB991" s="38"/>
      <c r="CC991" s="38"/>
      <c r="CD991" s="38"/>
      <c r="CE991" s="38"/>
      <c r="CF991" s="38"/>
      <c r="CG991" s="38"/>
      <c r="CH991" s="38"/>
      <c r="CI991" s="38"/>
      <c r="CJ991" s="38"/>
      <c r="CK991" s="38"/>
      <c r="CL991" s="38"/>
      <c r="CM991" s="38"/>
      <c r="CN991" s="38"/>
      <c r="CO991" s="38"/>
      <c r="CP991" s="38"/>
      <c r="CQ991" s="38"/>
      <c r="CR991" s="38"/>
      <c r="CS991" s="38"/>
      <c r="CT991" s="38"/>
      <c r="CU991" s="38"/>
      <c r="CV991" s="38"/>
      <c r="CW991" s="38"/>
      <c r="CX991" s="38"/>
      <c r="CY991" s="38"/>
      <c r="CZ991" s="38"/>
      <c r="DA991" s="38"/>
      <c r="DB991" s="38"/>
      <c r="DC991" s="38"/>
      <c r="DD991" s="38"/>
      <c r="DE991" s="38"/>
      <c r="DF991" s="38"/>
      <c r="DG991" s="38"/>
      <c r="DH991" s="38"/>
      <c r="DI991" s="38"/>
      <c r="DJ991" s="38"/>
      <c r="DK991" s="38"/>
      <c r="DL991" s="38"/>
      <c r="DM991" s="38"/>
      <c r="DN991" s="38"/>
      <c r="DO991" s="38"/>
      <c r="DP991" s="38"/>
      <c r="DQ991" s="38"/>
      <c r="DR991" s="38"/>
      <c r="DS991" s="38"/>
      <c r="DT991" s="38"/>
      <c r="DU991" s="38"/>
      <c r="DV991" s="38"/>
      <c r="DW991" s="38"/>
      <c r="DX991" s="38"/>
      <c r="DY991" s="38"/>
      <c r="DZ991" s="38"/>
      <c r="EA991" s="38"/>
      <c r="EB991" s="38"/>
      <c r="EC991" s="38"/>
      <c r="ED991" s="38"/>
      <c r="EE991" s="38"/>
      <c r="EF991" s="38"/>
      <c r="EG991" s="38"/>
      <c r="EH991" s="38"/>
      <c r="EI991" s="38"/>
      <c r="EJ991" s="38"/>
      <c r="EK991" s="38"/>
      <c r="EL991" s="38"/>
      <c r="EM991" s="38"/>
      <c r="EN991" s="38"/>
      <c r="EO991" s="38"/>
    </row>
    <row r="993" spans="4:26" x14ac:dyDescent="0.25">
      <c r="D993" s="41" t="s">
        <v>1467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4:26" x14ac:dyDescent="0.25">
      <c r="D994" s="41" t="s">
        <v>1468</v>
      </c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4:26" x14ac:dyDescent="0.25">
      <c r="D995" s="41" t="s">
        <v>1469</v>
      </c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7" spans="4:26" x14ac:dyDescent="0.25">
      <c r="D997" s="1" t="s">
        <v>1472</v>
      </c>
    </row>
    <row r="1022" spans="4:4" x14ac:dyDescent="0.25">
      <c r="D1022" s="4" t="s">
        <v>1023</v>
      </c>
    </row>
    <row r="1024" spans="4:4" x14ac:dyDescent="0.25">
      <c r="D1024" s="1" t="s">
        <v>1472</v>
      </c>
    </row>
    <row r="1052" spans="2:4" x14ac:dyDescent="0.25">
      <c r="B1052" s="2">
        <v>0</v>
      </c>
      <c r="D1052" s="4" t="s">
        <v>544</v>
      </c>
    </row>
    <row r="1053" spans="2:4" x14ac:dyDescent="0.25">
      <c r="D1053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" style="80" bestFit="1" customWidth="1"/>
    <col min="2" max="2" width="39.5703125" style="80" bestFit="1" customWidth="1"/>
    <col min="3" max="3" width="19.5703125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4" spans="1:10" ht="45" x14ac:dyDescent="0.25">
      <c r="A4" s="49" t="s">
        <v>1393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7" t="s">
        <v>476</v>
      </c>
      <c r="B5" s="51" t="s">
        <v>478</v>
      </c>
      <c r="C5" s="51" t="s">
        <v>365</v>
      </c>
      <c r="D5" s="51" t="s">
        <v>317</v>
      </c>
      <c r="E5" s="51" t="s">
        <v>274</v>
      </c>
      <c r="F5" s="81">
        <v>44903.420833333003</v>
      </c>
      <c r="G5" s="81">
        <v>45336.661805556003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35" t="s">
        <v>508</v>
      </c>
      <c r="B6" s="48" t="s">
        <v>507</v>
      </c>
      <c r="C6" s="48" t="s">
        <v>423</v>
      </c>
      <c r="D6" s="48" t="s">
        <v>317</v>
      </c>
      <c r="E6" s="48" t="s">
        <v>274</v>
      </c>
      <c r="F6" s="82">
        <v>44930.588194443997</v>
      </c>
      <c r="G6" s="82">
        <v>45366.546527778002</v>
      </c>
      <c r="H6" s="48" t="s">
        <v>23</v>
      </c>
      <c r="I6" s="48" t="s">
        <v>18</v>
      </c>
      <c r="J6" s="48" t="s">
        <v>260</v>
      </c>
    </row>
    <row r="7" spans="1:10" ht="45" x14ac:dyDescent="0.25">
      <c r="A7" s="51" t="s">
        <v>680</v>
      </c>
      <c r="B7" s="51" t="s">
        <v>679</v>
      </c>
      <c r="C7" s="51" t="s">
        <v>334</v>
      </c>
      <c r="D7" s="51" t="s">
        <v>317</v>
      </c>
      <c r="E7" s="51" t="s">
        <v>274</v>
      </c>
      <c r="F7" s="81">
        <v>44988.394444443999</v>
      </c>
      <c r="G7" s="81">
        <v>45435.352777777996</v>
      </c>
      <c r="H7" s="51" t="s">
        <v>23</v>
      </c>
      <c r="I7" s="51" t="s">
        <v>18</v>
      </c>
      <c r="J7" s="51" t="s">
        <v>260</v>
      </c>
    </row>
    <row r="8" spans="1:10" ht="45" x14ac:dyDescent="0.25">
      <c r="A8" s="46" t="s">
        <v>712</v>
      </c>
      <c r="B8" s="46" t="s">
        <v>713</v>
      </c>
      <c r="C8" s="46" t="s">
        <v>726</v>
      </c>
      <c r="D8" s="46" t="s">
        <v>317</v>
      </c>
      <c r="E8" s="46" t="s">
        <v>274</v>
      </c>
      <c r="F8" s="83">
        <v>44992.412499999999</v>
      </c>
      <c r="G8" s="83">
        <v>45436.370833333</v>
      </c>
      <c r="H8" s="46" t="s">
        <v>23</v>
      </c>
      <c r="I8" s="46" t="s">
        <v>18</v>
      </c>
      <c r="J8" s="46" t="s">
        <v>255</v>
      </c>
    </row>
    <row r="9" spans="1:10" ht="45" x14ac:dyDescent="0.25">
      <c r="A9" s="51" t="s">
        <v>720</v>
      </c>
      <c r="B9" s="51" t="s">
        <v>721</v>
      </c>
      <c r="C9" s="51" t="s">
        <v>334</v>
      </c>
      <c r="D9" s="51" t="s">
        <v>317</v>
      </c>
      <c r="E9" s="51" t="s">
        <v>274</v>
      </c>
      <c r="F9" s="81">
        <v>44992.665972221999</v>
      </c>
      <c r="G9" s="81">
        <v>45436.624305555997</v>
      </c>
      <c r="H9" s="51" t="s">
        <v>23</v>
      </c>
      <c r="I9" s="51" t="s">
        <v>18</v>
      </c>
      <c r="J9" s="51" t="s">
        <v>260</v>
      </c>
    </row>
    <row r="10" spans="1:10" ht="45" x14ac:dyDescent="0.25">
      <c r="A10" s="48" t="s">
        <v>724</v>
      </c>
      <c r="B10" s="48" t="s">
        <v>725</v>
      </c>
      <c r="C10" s="48" t="s">
        <v>523</v>
      </c>
      <c r="D10" s="48" t="s">
        <v>317</v>
      </c>
      <c r="E10" s="48" t="s">
        <v>274</v>
      </c>
      <c r="F10" s="82">
        <v>44992.694444444001</v>
      </c>
      <c r="G10" s="82">
        <v>45436.652777777999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741</v>
      </c>
      <c r="B11" s="51" t="s">
        <v>742</v>
      </c>
      <c r="C11" s="51" t="s">
        <v>497</v>
      </c>
      <c r="D11" s="51" t="s">
        <v>317</v>
      </c>
      <c r="E11" s="51" t="s">
        <v>274</v>
      </c>
      <c r="F11" s="81">
        <v>44993.424305556</v>
      </c>
      <c r="G11" s="81">
        <v>45439.382638889001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764</v>
      </c>
      <c r="B12" s="48" t="s">
        <v>763</v>
      </c>
      <c r="C12" s="48" t="s">
        <v>334</v>
      </c>
      <c r="D12" s="48" t="s">
        <v>317</v>
      </c>
      <c r="E12" s="48" t="s">
        <v>274</v>
      </c>
      <c r="F12" s="82">
        <v>44994.603472221999</v>
      </c>
      <c r="G12" s="82">
        <v>45440.561805555997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986</v>
      </c>
      <c r="B13" s="51" t="s">
        <v>985</v>
      </c>
      <c r="C13" s="51" t="s">
        <v>423</v>
      </c>
      <c r="D13" s="51" t="s">
        <v>317</v>
      </c>
      <c r="E13" s="51" t="s">
        <v>274</v>
      </c>
      <c r="F13" s="81">
        <v>44998.649305555999</v>
      </c>
      <c r="G13" s="81">
        <v>45442.607638889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994</v>
      </c>
      <c r="B14" s="48" t="s">
        <v>996</v>
      </c>
      <c r="C14" s="48" t="s">
        <v>334</v>
      </c>
      <c r="D14" s="48" t="s">
        <v>317</v>
      </c>
      <c r="E14" s="48" t="s">
        <v>274</v>
      </c>
      <c r="F14" s="82">
        <v>44998.693055556003</v>
      </c>
      <c r="G14" s="82">
        <v>45442.651388888997</v>
      </c>
      <c r="H14" s="48" t="s">
        <v>23</v>
      </c>
      <c r="I14" s="48" t="s">
        <v>18</v>
      </c>
      <c r="J14" s="48" t="s">
        <v>260</v>
      </c>
    </row>
    <row r="15" spans="1:10" ht="45" x14ac:dyDescent="0.25">
      <c r="A15" s="51" t="s">
        <v>1087</v>
      </c>
      <c r="B15" s="51" t="s">
        <v>1285</v>
      </c>
      <c r="C15" s="51" t="s">
        <v>475</v>
      </c>
      <c r="D15" s="51" t="s">
        <v>317</v>
      </c>
      <c r="E15" s="51" t="s">
        <v>274</v>
      </c>
      <c r="F15" s="81">
        <v>45000.477777777996</v>
      </c>
      <c r="G15" s="81">
        <v>45446.436111110997</v>
      </c>
      <c r="H15" s="51" t="s">
        <v>23</v>
      </c>
      <c r="I15" s="51" t="s">
        <v>18</v>
      </c>
      <c r="J15" s="51" t="s">
        <v>260</v>
      </c>
    </row>
    <row r="16" spans="1:10" ht="60" x14ac:dyDescent="0.25">
      <c r="A16" s="48" t="s">
        <v>1136</v>
      </c>
      <c r="B16" s="48" t="s">
        <v>1147</v>
      </c>
      <c r="C16" s="48" t="s">
        <v>1284</v>
      </c>
      <c r="D16" s="48" t="s">
        <v>317</v>
      </c>
      <c r="E16" s="48" t="s">
        <v>274</v>
      </c>
      <c r="F16" s="82">
        <v>45000.595138889003</v>
      </c>
      <c r="G16" s="82">
        <v>45446.553472222004</v>
      </c>
      <c r="H16" s="48" t="s">
        <v>23</v>
      </c>
      <c r="I16" s="48" t="s">
        <v>18</v>
      </c>
      <c r="J16" s="48" t="s">
        <v>260</v>
      </c>
    </row>
    <row r="17" spans="1:10" x14ac:dyDescent="0.25">
      <c r="A17" s="48" t="s">
        <v>1331</v>
      </c>
      <c r="B17" s="48" t="s">
        <v>1332</v>
      </c>
      <c r="C17" s="48"/>
      <c r="D17" s="48"/>
      <c r="E17" s="48"/>
      <c r="F17" s="82"/>
      <c r="G17" s="82"/>
      <c r="H17" s="48"/>
      <c r="I17" s="48"/>
      <c r="J17" s="48" t="s">
        <v>260</v>
      </c>
    </row>
    <row r="18" spans="1:10" x14ac:dyDescent="0.25">
      <c r="A18" s="48" t="s">
        <v>1342</v>
      </c>
      <c r="B18" s="48" t="s">
        <v>1355</v>
      </c>
      <c r="C18" s="48"/>
      <c r="D18" s="48"/>
      <c r="E18" s="48"/>
      <c r="F18" s="82"/>
      <c r="G18" s="82"/>
      <c r="H18" s="48"/>
      <c r="I18" s="48"/>
      <c r="J18" s="48" t="s">
        <v>260</v>
      </c>
    </row>
    <row r="19" spans="1:10" x14ac:dyDescent="0.25">
      <c r="A19" s="48" t="s">
        <v>1356</v>
      </c>
      <c r="B19" s="48" t="s">
        <v>1358</v>
      </c>
      <c r="C19" s="48"/>
      <c r="D19" s="48"/>
      <c r="E19" s="48"/>
      <c r="F19" s="82"/>
      <c r="G19" s="82"/>
      <c r="H19" s="48"/>
      <c r="I19" s="48"/>
      <c r="J19" s="48" t="s">
        <v>260</v>
      </c>
    </row>
    <row r="21" spans="1:10" x14ac:dyDescent="0.25">
      <c r="A21" s="47" t="s">
        <v>1394</v>
      </c>
      <c r="B21" s="47" t="s">
        <v>1396</v>
      </c>
      <c r="C21" s="47"/>
      <c r="D21" s="47"/>
      <c r="E21" s="47"/>
      <c r="F21" s="86"/>
      <c r="G21" s="86"/>
      <c r="H21" s="47"/>
      <c r="I21" s="47"/>
      <c r="J21" s="47" t="s">
        <v>326</v>
      </c>
    </row>
    <row r="22" spans="1:10" ht="30" x14ac:dyDescent="0.25">
      <c r="A22" s="47" t="s">
        <v>1398</v>
      </c>
      <c r="B22" s="47" t="s">
        <v>1400</v>
      </c>
      <c r="C22" s="47"/>
      <c r="D22" s="47"/>
      <c r="E22" s="47"/>
      <c r="F22" s="86"/>
      <c r="G22" s="86"/>
      <c r="H22" s="47"/>
      <c r="I22" s="47"/>
      <c r="J22" s="47" t="s">
        <v>326</v>
      </c>
    </row>
    <row r="23" spans="1:10" x14ac:dyDescent="0.25">
      <c r="A23" s="67" t="s">
        <v>1430</v>
      </c>
      <c r="B23" s="67" t="s">
        <v>1431</v>
      </c>
      <c r="C23" s="67"/>
      <c r="D23" s="47"/>
      <c r="E23" s="47"/>
      <c r="F23" s="86"/>
      <c r="G23" s="86"/>
      <c r="H23" s="47"/>
      <c r="I23" s="47"/>
      <c r="J23" s="47" t="s">
        <v>326</v>
      </c>
    </row>
    <row r="24" spans="1:10" ht="30" x14ac:dyDescent="0.25">
      <c r="A24" s="47" t="s">
        <v>1450</v>
      </c>
      <c r="B24" s="47" t="s">
        <v>1451</v>
      </c>
      <c r="C24" s="47"/>
      <c r="D24" s="47"/>
      <c r="E24" s="47"/>
      <c r="F24" s="86"/>
      <c r="G24" s="86"/>
      <c r="H24" s="47"/>
      <c r="I24" s="47"/>
      <c r="J24" s="47" t="s">
        <v>326</v>
      </c>
    </row>
    <row r="25" spans="1:10" x14ac:dyDescent="0.25">
      <c r="A25" s="45"/>
      <c r="B25" s="45"/>
      <c r="C25" s="45"/>
      <c r="D25" s="45"/>
      <c r="E25" s="45"/>
      <c r="F25" s="84"/>
      <c r="G25" s="84"/>
      <c r="H25" s="45"/>
      <c r="I25" s="45"/>
      <c r="J25" s="45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D811" sqref="D811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1023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1024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1025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1022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7">
        <v>0</v>
      </c>
      <c r="D55" s="4" t="s">
        <v>462</v>
      </c>
    </row>
    <row r="56" spans="2:4" x14ac:dyDescent="0.25">
      <c r="D56" s="44" t="s">
        <v>304</v>
      </c>
    </row>
    <row r="57" spans="2:4" x14ac:dyDescent="0.25">
      <c r="D57" s="40" t="s">
        <v>768</v>
      </c>
    </row>
    <row r="59" spans="2:4" x14ac:dyDescent="0.25">
      <c r="D59" s="1" t="s">
        <v>768</v>
      </c>
    </row>
    <row r="105" spans="4:4" x14ac:dyDescent="0.25">
      <c r="D105" s="4" t="s">
        <v>1019</v>
      </c>
    </row>
    <row r="107" spans="4:4" x14ac:dyDescent="0.25">
      <c r="D107" s="1" t="s">
        <v>768</v>
      </c>
    </row>
    <row r="135" spans="4:64" x14ac:dyDescent="0.25">
      <c r="D135" s="1" t="s">
        <v>340</v>
      </c>
    </row>
    <row r="136" spans="4:64" x14ac:dyDescent="0.25">
      <c r="D136" s="1" t="s">
        <v>888</v>
      </c>
    </row>
    <row r="138" spans="4:64" x14ac:dyDescent="0.25">
      <c r="D138" s="1" t="s">
        <v>307</v>
      </c>
    </row>
    <row r="139" spans="4:64" x14ac:dyDescent="0.25">
      <c r="D139" s="1" t="s">
        <v>1438</v>
      </c>
    </row>
    <row r="140" spans="4:64" x14ac:dyDescent="0.25">
      <c r="D140" s="1" t="s">
        <v>786</v>
      </c>
    </row>
    <row r="141" spans="4:64" x14ac:dyDescent="0.25">
      <c r="D141" s="1" t="s">
        <v>800</v>
      </c>
    </row>
    <row r="143" spans="4:64" x14ac:dyDescent="0.25">
      <c r="D143" s="41" t="s">
        <v>34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D143" s="4" t="s">
        <v>1440</v>
      </c>
      <c r="AM143" s="4" t="s">
        <v>1441</v>
      </c>
      <c r="AT143" s="4" t="s">
        <v>1442</v>
      </c>
      <c r="AY143" s="4" t="s">
        <v>1443</v>
      </c>
      <c r="BD143" s="4" t="s">
        <v>1444</v>
      </c>
      <c r="BL143" s="4" t="s">
        <v>1445</v>
      </c>
    </row>
    <row r="144" spans="4:64" x14ac:dyDescent="0.25">
      <c r="D144" s="41" t="s">
        <v>501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D144" s="1" t="s">
        <v>888</v>
      </c>
      <c r="AM144" s="1" t="s">
        <v>563</v>
      </c>
      <c r="AT144" s="88" t="s">
        <v>1072</v>
      </c>
      <c r="AY144" s="88" t="s">
        <v>635</v>
      </c>
      <c r="BD144" s="1" t="s">
        <v>786</v>
      </c>
      <c r="BL144" s="1" t="s">
        <v>563</v>
      </c>
    </row>
    <row r="145" spans="2:64" x14ac:dyDescent="0.25">
      <c r="D145" s="41" t="s">
        <v>1439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D145" s="1" t="s">
        <v>888</v>
      </c>
      <c r="AM145" s="1" t="s">
        <v>563</v>
      </c>
      <c r="AT145" s="88" t="s">
        <v>1072</v>
      </c>
      <c r="AY145" s="88" t="s">
        <v>635</v>
      </c>
      <c r="BD145" s="1" t="s">
        <v>800</v>
      </c>
      <c r="BL145" s="1" t="s">
        <v>563</v>
      </c>
    </row>
    <row r="146" spans="2:64" x14ac:dyDescent="0.25">
      <c r="D146" s="41" t="s">
        <v>1446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D146" s="1" t="s">
        <v>888</v>
      </c>
      <c r="AM146" s="1" t="s">
        <v>563</v>
      </c>
      <c r="AT146" s="88" t="s">
        <v>1072</v>
      </c>
      <c r="AY146" s="88" t="s">
        <v>635</v>
      </c>
      <c r="BD146" s="52" t="s">
        <v>884</v>
      </c>
      <c r="BL146" s="1" t="s">
        <v>563</v>
      </c>
    </row>
    <row r="147" spans="2:64" x14ac:dyDescent="0.25">
      <c r="D147" s="41" t="s">
        <v>890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BD147" s="40" t="s">
        <v>1448</v>
      </c>
    </row>
    <row r="148" spans="2:64" x14ac:dyDescent="0.25">
      <c r="D148" s="41" t="s">
        <v>891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2:64" x14ac:dyDescent="0.25">
      <c r="D149" s="41" t="s">
        <v>1447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2:64" x14ac:dyDescent="0.25">
      <c r="D150" s="41" t="s">
        <v>259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2" spans="2:64" customFormat="1" x14ac:dyDescent="0.25">
      <c r="B152" s="1"/>
      <c r="C152" s="1"/>
      <c r="D152" s="42" t="s">
        <v>389</v>
      </c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1"/>
      <c r="AD152" s="42" t="s">
        <v>388</v>
      </c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</row>
    <row r="153" spans="2:64" customFormat="1" x14ac:dyDescent="0.25">
      <c r="B153" s="1"/>
      <c r="C153" s="1"/>
      <c r="D153" s="41" t="s">
        <v>463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"/>
      <c r="AD153" s="41" t="s">
        <v>332</v>
      </c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</row>
    <row r="154" spans="2:64" customFormat="1" x14ac:dyDescent="0.25">
      <c r="B154" s="1"/>
      <c r="C154" s="1"/>
      <c r="D154" s="76" t="s">
        <v>357</v>
      </c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1"/>
      <c r="AD154" s="76" t="s">
        <v>369</v>
      </c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</row>
    <row r="155" spans="2:64" customFormat="1" x14ac:dyDescent="0.25">
      <c r="B155" s="1"/>
      <c r="C155" s="1"/>
      <c r="D155" s="78" t="s">
        <v>358</v>
      </c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1"/>
      <c r="AD155" s="78" t="s">
        <v>370</v>
      </c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</row>
    <row r="156" spans="2:64" customFormat="1" x14ac:dyDescent="0.25">
      <c r="B156" s="1"/>
      <c r="C156" s="1"/>
      <c r="D156" s="78" t="s">
        <v>359</v>
      </c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1"/>
      <c r="AD156" s="78" t="s">
        <v>371</v>
      </c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</row>
    <row r="157" spans="2:64" customFormat="1" x14ac:dyDescent="0.25">
      <c r="B157" s="1"/>
      <c r="C157" s="1"/>
      <c r="D157" s="76" t="s">
        <v>479</v>
      </c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1"/>
      <c r="AD157" s="76" t="s">
        <v>480</v>
      </c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</row>
    <row r="158" spans="2:64" customFormat="1" x14ac:dyDescent="0.25">
      <c r="B158" s="1"/>
      <c r="C158" s="1"/>
      <c r="D158" s="76" t="s">
        <v>667</v>
      </c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1"/>
      <c r="AD158" s="76" t="s">
        <v>661</v>
      </c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</row>
    <row r="159" spans="2:64" customFormat="1" x14ac:dyDescent="0.25">
      <c r="B159" s="1"/>
      <c r="C159" s="1"/>
      <c r="D159" s="41" t="s">
        <v>368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"/>
      <c r="AD159" s="41" t="s">
        <v>897</v>
      </c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</row>
    <row r="160" spans="2:64" customFormat="1" x14ac:dyDescent="0.25">
      <c r="B160" s="1"/>
      <c r="C160" s="1"/>
      <c r="D160" s="41" t="s">
        <v>898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"/>
      <c r="AD160" s="41" t="s">
        <v>696</v>
      </c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</row>
    <row r="161" spans="2:63" customFormat="1" x14ac:dyDescent="0.25">
      <c r="B161" s="1"/>
      <c r="C161" s="1"/>
      <c r="D161" s="41" t="s">
        <v>899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"/>
      <c r="AD161" s="41" t="s">
        <v>697</v>
      </c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</row>
    <row r="162" spans="2:63" customFormat="1" x14ac:dyDescent="0.25">
      <c r="B162" s="1"/>
      <c r="C162" s="1"/>
      <c r="D162" s="41" t="s">
        <v>384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"/>
      <c r="AD162" s="41" t="s">
        <v>900</v>
      </c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</row>
    <row r="163" spans="2:63" customFormat="1" x14ac:dyDescent="0.25">
      <c r="B163" s="1"/>
      <c r="C163" s="1"/>
      <c r="D163" s="41" t="s">
        <v>901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"/>
      <c r="AD163" s="41" t="s">
        <v>384</v>
      </c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</row>
    <row r="164" spans="2:63" customFormat="1" x14ac:dyDescent="0.25">
      <c r="B164" s="1"/>
      <c r="C164" s="1"/>
      <c r="D164" s="41" t="s">
        <v>902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"/>
      <c r="AD164" s="41" t="s">
        <v>527</v>
      </c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</row>
    <row r="165" spans="2:63" customFormat="1" x14ac:dyDescent="0.25">
      <c r="B165" s="1"/>
      <c r="C165" s="1"/>
      <c r="D165" s="41" t="s">
        <v>350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"/>
      <c r="AD165" s="41" t="s">
        <v>528</v>
      </c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</row>
    <row r="166" spans="2:63" customFormat="1" x14ac:dyDescent="0.25">
      <c r="B166" s="1"/>
      <c r="C166" s="1"/>
      <c r="D166" s="41" t="s">
        <v>903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"/>
      <c r="AD166" s="41" t="s">
        <v>277</v>
      </c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</row>
    <row r="167" spans="2:63" customFormat="1" x14ac:dyDescent="0.25">
      <c r="B167" s="1"/>
      <c r="C167" s="1"/>
      <c r="D167" s="41" t="s">
        <v>464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"/>
      <c r="AD167" s="41" t="s">
        <v>529</v>
      </c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</row>
    <row r="168" spans="2:63" customFormat="1" x14ac:dyDescent="0.25">
      <c r="B168" s="1"/>
      <c r="C168" s="1"/>
      <c r="D168" s="41" t="s">
        <v>465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"/>
      <c r="AD168" s="41" t="s">
        <v>333</v>
      </c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</row>
    <row r="169" spans="2:63" customFormat="1" x14ac:dyDescent="0.25">
      <c r="B169" s="1"/>
      <c r="C169" s="1"/>
      <c r="D169" s="41" t="s">
        <v>466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"/>
      <c r="AD169" s="41" t="s">
        <v>530</v>
      </c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</row>
    <row r="170" spans="2:63" customFormat="1" x14ac:dyDescent="0.25">
      <c r="B170" s="1"/>
      <c r="C170" s="1"/>
      <c r="D170" s="41" t="s">
        <v>444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"/>
      <c r="AD170" s="41" t="s">
        <v>337</v>
      </c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</row>
    <row r="171" spans="2:63" customFormat="1" x14ac:dyDescent="0.25">
      <c r="B171" s="1"/>
      <c r="C171" s="1"/>
      <c r="D171" s="41" t="s">
        <v>890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"/>
      <c r="AD171" s="41" t="s">
        <v>904</v>
      </c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</row>
    <row r="172" spans="2:63" customFormat="1" x14ac:dyDescent="0.25">
      <c r="B172" s="1"/>
      <c r="C172" s="1"/>
      <c r="D172" s="41" t="s">
        <v>891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"/>
      <c r="AD172" s="41" t="s">
        <v>663</v>
      </c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</row>
    <row r="173" spans="2:63" customFormat="1" x14ac:dyDescent="0.25">
      <c r="B173" s="1"/>
      <c r="C173" s="1"/>
      <c r="D173" s="41" t="s">
        <v>892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"/>
      <c r="AD173" s="41" t="s">
        <v>258</v>
      </c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</row>
    <row r="174" spans="2:63" customFormat="1" x14ac:dyDescent="0.25">
      <c r="B174" s="1"/>
      <c r="C174" s="1"/>
      <c r="D174" s="41" t="s">
        <v>276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D174" s="41" t="s">
        <v>890</v>
      </c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</row>
    <row r="175" spans="2:63" customFormat="1" x14ac:dyDescent="0.25">
      <c r="B175" s="1"/>
      <c r="C175" s="1"/>
      <c r="D175" s="41" t="s">
        <v>906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D175" s="41" t="s">
        <v>891</v>
      </c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</row>
    <row r="176" spans="2:63" customFormat="1" x14ac:dyDescent="0.25">
      <c r="B176" s="1"/>
      <c r="C176" s="1"/>
      <c r="D176" s="41" t="s">
        <v>907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D176" s="41" t="s">
        <v>892</v>
      </c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</row>
    <row r="177" spans="2:63" customFormat="1" x14ac:dyDescent="0.25">
      <c r="B177" s="1"/>
      <c r="C177" s="1"/>
      <c r="D177" s="41" t="s">
        <v>276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D177" s="41" t="s">
        <v>276</v>
      </c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</row>
    <row r="178" spans="2:63" x14ac:dyDescent="0.25">
      <c r="D178" s="41" t="s">
        <v>905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D178" s="41" t="s">
        <v>908</v>
      </c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</row>
    <row r="179" spans="2:63" x14ac:dyDescent="0.25">
      <c r="AD179" s="41" t="s">
        <v>907</v>
      </c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</row>
    <row r="180" spans="2:63" x14ac:dyDescent="0.25">
      <c r="AD180" s="41" t="s">
        <v>276</v>
      </c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</row>
    <row r="181" spans="2:63" x14ac:dyDescent="0.25">
      <c r="AD181" s="41" t="s">
        <v>664</v>
      </c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</row>
    <row r="183" spans="2:63" x14ac:dyDescent="0.25">
      <c r="D183" s="1" t="s">
        <v>768</v>
      </c>
    </row>
    <row r="223" spans="4:4" x14ac:dyDescent="0.25">
      <c r="D223" s="4" t="s">
        <v>1023</v>
      </c>
    </row>
    <row r="225" spans="4:4" x14ac:dyDescent="0.25">
      <c r="D225" s="1" t="s">
        <v>768</v>
      </c>
    </row>
    <row r="251" spans="4:38" x14ac:dyDescent="0.25">
      <c r="D251" s="41" t="s">
        <v>34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4:38" x14ac:dyDescent="0.25">
      <c r="D252" s="41" t="s">
        <v>501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4:38" x14ac:dyDescent="0.25">
      <c r="D253" s="41" t="s">
        <v>1439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4:38" x14ac:dyDescent="0.25">
      <c r="D254" s="41" t="s">
        <v>1476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6" spans="4:38" x14ac:dyDescent="0.25">
      <c r="D256" s="4" t="s">
        <v>1440</v>
      </c>
      <c r="M256" s="4" t="s">
        <v>1441</v>
      </c>
      <c r="T256" s="4" t="s">
        <v>1442</v>
      </c>
      <c r="Y256" s="4" t="s">
        <v>1443</v>
      </c>
      <c r="AD256" s="4" t="s">
        <v>1444</v>
      </c>
      <c r="AL256" s="4" t="s">
        <v>1445</v>
      </c>
    </row>
    <row r="258" spans="4:38" x14ac:dyDescent="0.25">
      <c r="D258" s="1" t="s">
        <v>888</v>
      </c>
      <c r="M258" s="1" t="s">
        <v>563</v>
      </c>
      <c r="T258" s="71" t="s">
        <v>1072</v>
      </c>
      <c r="Y258" s="71" t="s">
        <v>635</v>
      </c>
      <c r="AD258" s="1" t="s">
        <v>683</v>
      </c>
      <c r="AL258" s="1" t="s">
        <v>563</v>
      </c>
    </row>
    <row r="259" spans="4:38" x14ac:dyDescent="0.25">
      <c r="D259" s="1" t="s">
        <v>888</v>
      </c>
      <c r="M259" s="1" t="s">
        <v>563</v>
      </c>
      <c r="T259" s="71" t="s">
        <v>1072</v>
      </c>
      <c r="Y259" s="71" t="s">
        <v>635</v>
      </c>
      <c r="AD259" s="1" t="s">
        <v>684</v>
      </c>
      <c r="AL259" s="1" t="s">
        <v>563</v>
      </c>
    </row>
    <row r="260" spans="4:38" x14ac:dyDescent="0.25">
      <c r="D260" s="1" t="s">
        <v>888</v>
      </c>
      <c r="M260" s="1" t="s">
        <v>563</v>
      </c>
      <c r="T260" s="71" t="s">
        <v>1072</v>
      </c>
      <c r="Y260" s="71" t="s">
        <v>635</v>
      </c>
      <c r="AD260" s="1" t="s">
        <v>776</v>
      </c>
      <c r="AL260" s="1" t="s">
        <v>563</v>
      </c>
    </row>
    <row r="261" spans="4:38" x14ac:dyDescent="0.25">
      <c r="D261" s="1" t="s">
        <v>888</v>
      </c>
      <c r="M261" s="1" t="s">
        <v>563</v>
      </c>
      <c r="T261" s="71" t="s">
        <v>1072</v>
      </c>
      <c r="Y261" s="71" t="s">
        <v>635</v>
      </c>
      <c r="AD261" s="1" t="s">
        <v>777</v>
      </c>
      <c r="AL261" s="1" t="s">
        <v>563</v>
      </c>
    </row>
    <row r="262" spans="4:38" x14ac:dyDescent="0.25">
      <c r="D262" s="1" t="s">
        <v>888</v>
      </c>
      <c r="M262" s="1" t="s">
        <v>563</v>
      </c>
      <c r="T262" s="71" t="s">
        <v>1072</v>
      </c>
      <c r="Y262" s="71" t="s">
        <v>635</v>
      </c>
      <c r="AD262" s="1" t="s">
        <v>778</v>
      </c>
      <c r="AL262" s="1" t="s">
        <v>563</v>
      </c>
    </row>
    <row r="263" spans="4:38" x14ac:dyDescent="0.25">
      <c r="D263" s="1" t="s">
        <v>888</v>
      </c>
      <c r="M263" s="1" t="s">
        <v>563</v>
      </c>
      <c r="T263" s="71" t="s">
        <v>1072</v>
      </c>
      <c r="Y263" s="71" t="s">
        <v>635</v>
      </c>
      <c r="AD263" s="1" t="s">
        <v>779</v>
      </c>
      <c r="AL263" s="1" t="s">
        <v>563</v>
      </c>
    </row>
    <row r="264" spans="4:38" x14ac:dyDescent="0.25">
      <c r="D264" s="1" t="s">
        <v>888</v>
      </c>
      <c r="M264" s="1" t="s">
        <v>563</v>
      </c>
      <c r="T264" s="71" t="s">
        <v>1072</v>
      </c>
      <c r="Y264" s="71" t="s">
        <v>635</v>
      </c>
      <c r="AD264" s="1" t="s">
        <v>885</v>
      </c>
      <c r="AL264" s="1" t="s">
        <v>563</v>
      </c>
    </row>
    <row r="265" spans="4:38" x14ac:dyDescent="0.25">
      <c r="D265" s="1" t="s">
        <v>888</v>
      </c>
      <c r="M265" s="1" t="s">
        <v>563</v>
      </c>
      <c r="T265" s="71" t="s">
        <v>1072</v>
      </c>
      <c r="Y265" s="71" t="s">
        <v>635</v>
      </c>
      <c r="AD265" s="1" t="s">
        <v>780</v>
      </c>
      <c r="AL265" s="1" t="s">
        <v>563</v>
      </c>
    </row>
    <row r="266" spans="4:38" x14ac:dyDescent="0.25">
      <c r="D266" s="1" t="s">
        <v>888</v>
      </c>
      <c r="M266" s="1" t="s">
        <v>563</v>
      </c>
      <c r="T266" s="71" t="s">
        <v>1072</v>
      </c>
      <c r="Y266" s="71" t="s">
        <v>635</v>
      </c>
      <c r="AD266" s="1" t="s">
        <v>781</v>
      </c>
      <c r="AL266" s="1" t="s">
        <v>563</v>
      </c>
    </row>
    <row r="267" spans="4:38" x14ac:dyDescent="0.25">
      <c r="D267" s="1" t="s">
        <v>888</v>
      </c>
      <c r="M267" s="1" t="s">
        <v>563</v>
      </c>
      <c r="T267" s="71" t="s">
        <v>1072</v>
      </c>
      <c r="Y267" s="71" t="s">
        <v>635</v>
      </c>
      <c r="AD267" s="1" t="s">
        <v>782</v>
      </c>
      <c r="AL267" s="1" t="s">
        <v>563</v>
      </c>
    </row>
    <row r="268" spans="4:38" x14ac:dyDescent="0.25">
      <c r="D268" s="1" t="s">
        <v>888</v>
      </c>
      <c r="M268" s="1" t="s">
        <v>563</v>
      </c>
      <c r="T268" s="71" t="s">
        <v>1072</v>
      </c>
      <c r="Y268" s="71" t="s">
        <v>635</v>
      </c>
      <c r="AD268" s="1" t="s">
        <v>783</v>
      </c>
      <c r="AL268" s="1" t="s">
        <v>563</v>
      </c>
    </row>
    <row r="269" spans="4:38" x14ac:dyDescent="0.25">
      <c r="D269" s="1" t="s">
        <v>888</v>
      </c>
      <c r="M269" s="1" t="s">
        <v>563</v>
      </c>
      <c r="T269" s="71" t="s">
        <v>1072</v>
      </c>
      <c r="Y269" s="71" t="s">
        <v>635</v>
      </c>
      <c r="AD269" s="1" t="s">
        <v>784</v>
      </c>
      <c r="AL269" s="1" t="s">
        <v>563</v>
      </c>
    </row>
    <row r="270" spans="4:38" x14ac:dyDescent="0.25">
      <c r="D270" s="1" t="s">
        <v>888</v>
      </c>
      <c r="M270" s="1" t="s">
        <v>563</v>
      </c>
      <c r="T270" s="71" t="s">
        <v>1072</v>
      </c>
      <c r="Y270" s="71" t="s">
        <v>635</v>
      </c>
      <c r="AD270" s="1" t="s">
        <v>785</v>
      </c>
      <c r="AL270" s="1" t="s">
        <v>563</v>
      </c>
    </row>
    <row r="271" spans="4:38" x14ac:dyDescent="0.25">
      <c r="D271" s="1" t="s">
        <v>888</v>
      </c>
      <c r="M271" s="1" t="s">
        <v>563</v>
      </c>
      <c r="T271" s="71" t="s">
        <v>1072</v>
      </c>
      <c r="Y271" s="71" t="s">
        <v>635</v>
      </c>
      <c r="AD271" s="1" t="s">
        <v>786</v>
      </c>
      <c r="AL271" s="1" t="s">
        <v>563</v>
      </c>
    </row>
    <row r="272" spans="4:38" x14ac:dyDescent="0.25">
      <c r="D272" s="1" t="s">
        <v>888</v>
      </c>
      <c r="M272" s="1" t="s">
        <v>563</v>
      </c>
      <c r="T272" s="71" t="s">
        <v>1072</v>
      </c>
      <c r="Y272" s="71" t="s">
        <v>635</v>
      </c>
      <c r="AD272" s="1" t="s">
        <v>787</v>
      </c>
      <c r="AL272" s="1" t="s">
        <v>563</v>
      </c>
    </row>
    <row r="273" spans="4:38" x14ac:dyDescent="0.25">
      <c r="D273" s="1" t="s">
        <v>888</v>
      </c>
      <c r="M273" s="1" t="s">
        <v>563</v>
      </c>
      <c r="T273" s="71" t="s">
        <v>1072</v>
      </c>
      <c r="Y273" s="71" t="s">
        <v>635</v>
      </c>
      <c r="AD273" s="1" t="s">
        <v>788</v>
      </c>
      <c r="AL273" s="1" t="s">
        <v>563</v>
      </c>
    </row>
    <row r="274" spans="4:38" x14ac:dyDescent="0.25">
      <c r="D274" s="1" t="s">
        <v>888</v>
      </c>
      <c r="M274" s="1" t="s">
        <v>563</v>
      </c>
      <c r="T274" s="71" t="s">
        <v>1072</v>
      </c>
      <c r="Y274" s="71" t="s">
        <v>635</v>
      </c>
      <c r="AD274" s="1" t="s">
        <v>789</v>
      </c>
      <c r="AL274" s="1" t="s">
        <v>563</v>
      </c>
    </row>
    <row r="275" spans="4:38" x14ac:dyDescent="0.25">
      <c r="D275" s="1" t="s">
        <v>888</v>
      </c>
      <c r="M275" s="1" t="s">
        <v>563</v>
      </c>
      <c r="T275" s="71" t="s">
        <v>1072</v>
      </c>
      <c r="Y275" s="71" t="s">
        <v>635</v>
      </c>
      <c r="AD275" s="1" t="s">
        <v>790</v>
      </c>
      <c r="AL275" s="1" t="s">
        <v>563</v>
      </c>
    </row>
    <row r="276" spans="4:38" x14ac:dyDescent="0.25">
      <c r="D276" s="1" t="s">
        <v>888</v>
      </c>
      <c r="M276" s="1" t="s">
        <v>563</v>
      </c>
      <c r="T276" s="71" t="s">
        <v>1072</v>
      </c>
      <c r="Y276" s="71" t="s">
        <v>635</v>
      </c>
      <c r="AD276" s="1" t="s">
        <v>685</v>
      </c>
      <c r="AL276" s="1" t="s">
        <v>563</v>
      </c>
    </row>
    <row r="277" spans="4:38" x14ac:dyDescent="0.25">
      <c r="D277" s="1" t="s">
        <v>888</v>
      </c>
      <c r="M277" s="1" t="s">
        <v>563</v>
      </c>
      <c r="T277" s="71" t="s">
        <v>1072</v>
      </c>
      <c r="Y277" s="71" t="s">
        <v>635</v>
      </c>
      <c r="AD277" s="1" t="s">
        <v>791</v>
      </c>
      <c r="AL277" s="1" t="s">
        <v>563</v>
      </c>
    </row>
    <row r="278" spans="4:38" x14ac:dyDescent="0.25">
      <c r="D278" s="1" t="s">
        <v>888</v>
      </c>
      <c r="M278" s="1" t="s">
        <v>563</v>
      </c>
      <c r="T278" s="71" t="s">
        <v>1072</v>
      </c>
      <c r="Y278" s="71" t="s">
        <v>635</v>
      </c>
      <c r="AD278" s="1" t="s">
        <v>792</v>
      </c>
      <c r="AL278" s="1" t="s">
        <v>563</v>
      </c>
    </row>
    <row r="279" spans="4:38" x14ac:dyDescent="0.25">
      <c r="D279" s="1" t="s">
        <v>888</v>
      </c>
      <c r="M279" s="1" t="s">
        <v>563</v>
      </c>
      <c r="T279" s="71" t="s">
        <v>1072</v>
      </c>
      <c r="Y279" s="71" t="s">
        <v>635</v>
      </c>
      <c r="AD279" s="1" t="s">
        <v>793</v>
      </c>
      <c r="AL279" s="1" t="s">
        <v>563</v>
      </c>
    </row>
    <row r="280" spans="4:38" x14ac:dyDescent="0.25">
      <c r="D280" s="1" t="s">
        <v>888</v>
      </c>
      <c r="M280" s="1" t="s">
        <v>563</v>
      </c>
      <c r="T280" s="71" t="s">
        <v>1072</v>
      </c>
      <c r="Y280" s="71" t="s">
        <v>635</v>
      </c>
      <c r="AD280" s="1" t="s">
        <v>794</v>
      </c>
      <c r="AL280" s="1" t="s">
        <v>563</v>
      </c>
    </row>
    <row r="281" spans="4:38" x14ac:dyDescent="0.25">
      <c r="D281" s="1" t="s">
        <v>888</v>
      </c>
      <c r="M281" s="1" t="s">
        <v>563</v>
      </c>
      <c r="T281" s="71" t="s">
        <v>1072</v>
      </c>
      <c r="Y281" s="71" t="s">
        <v>635</v>
      </c>
      <c r="AD281" s="1" t="s">
        <v>795</v>
      </c>
      <c r="AL281" s="1" t="s">
        <v>563</v>
      </c>
    </row>
    <row r="282" spans="4:38" x14ac:dyDescent="0.25">
      <c r="D282" s="1" t="s">
        <v>888</v>
      </c>
      <c r="M282" s="1" t="s">
        <v>563</v>
      </c>
      <c r="T282" s="71" t="s">
        <v>1072</v>
      </c>
      <c r="Y282" s="71" t="s">
        <v>635</v>
      </c>
      <c r="AD282" s="1" t="s">
        <v>796</v>
      </c>
      <c r="AL282" s="1" t="s">
        <v>563</v>
      </c>
    </row>
    <row r="283" spans="4:38" x14ac:dyDescent="0.25">
      <c r="D283" s="1" t="s">
        <v>888</v>
      </c>
      <c r="M283" s="1" t="s">
        <v>563</v>
      </c>
      <c r="T283" s="71" t="s">
        <v>1072</v>
      </c>
      <c r="Y283" s="71" t="s">
        <v>635</v>
      </c>
      <c r="AD283" s="1" t="s">
        <v>797</v>
      </c>
      <c r="AL283" s="1" t="s">
        <v>563</v>
      </c>
    </row>
    <row r="284" spans="4:38" x14ac:dyDescent="0.25">
      <c r="D284" s="1" t="s">
        <v>888</v>
      </c>
      <c r="M284" s="1" t="s">
        <v>563</v>
      </c>
      <c r="T284" s="71" t="s">
        <v>1072</v>
      </c>
      <c r="Y284" s="71" t="s">
        <v>635</v>
      </c>
      <c r="AD284" s="1" t="s">
        <v>798</v>
      </c>
      <c r="AL284" s="1" t="s">
        <v>563</v>
      </c>
    </row>
    <row r="285" spans="4:38" x14ac:dyDescent="0.25">
      <c r="D285" s="1" t="s">
        <v>888</v>
      </c>
      <c r="M285" s="1" t="s">
        <v>563</v>
      </c>
      <c r="T285" s="71" t="s">
        <v>1072</v>
      </c>
      <c r="Y285" s="71" t="s">
        <v>635</v>
      </c>
      <c r="AD285" s="1" t="s">
        <v>799</v>
      </c>
      <c r="AL285" s="1" t="s">
        <v>563</v>
      </c>
    </row>
    <row r="286" spans="4:38" x14ac:dyDescent="0.25">
      <c r="D286" s="1" t="s">
        <v>888</v>
      </c>
      <c r="M286" s="1" t="s">
        <v>563</v>
      </c>
      <c r="T286" s="71" t="s">
        <v>1072</v>
      </c>
      <c r="Y286" s="71" t="s">
        <v>635</v>
      </c>
      <c r="AD286" s="1" t="s">
        <v>800</v>
      </c>
      <c r="AL286" s="1" t="s">
        <v>563</v>
      </c>
    </row>
    <row r="287" spans="4:38" x14ac:dyDescent="0.25">
      <c r="D287" s="1" t="s">
        <v>888</v>
      </c>
      <c r="M287" s="1" t="s">
        <v>563</v>
      </c>
      <c r="T287" s="71" t="s">
        <v>1072</v>
      </c>
      <c r="Y287" s="71" t="s">
        <v>635</v>
      </c>
      <c r="AD287" s="1" t="s">
        <v>801</v>
      </c>
      <c r="AL287" s="1" t="s">
        <v>563</v>
      </c>
    </row>
    <row r="288" spans="4:38" x14ac:dyDescent="0.25">
      <c r="D288" s="1" t="s">
        <v>888</v>
      </c>
      <c r="M288" s="1" t="s">
        <v>563</v>
      </c>
      <c r="T288" s="71" t="s">
        <v>1072</v>
      </c>
      <c r="Y288" s="71" t="s">
        <v>635</v>
      </c>
      <c r="AD288" s="1" t="s">
        <v>802</v>
      </c>
      <c r="AL288" s="1" t="s">
        <v>563</v>
      </c>
    </row>
    <row r="289" spans="4:38" x14ac:dyDescent="0.25">
      <c r="D289" s="1" t="s">
        <v>888</v>
      </c>
      <c r="M289" s="1" t="s">
        <v>563</v>
      </c>
      <c r="T289" s="71" t="s">
        <v>1072</v>
      </c>
      <c r="Y289" s="71" t="s">
        <v>635</v>
      </c>
      <c r="AD289" s="1" t="s">
        <v>803</v>
      </c>
      <c r="AL289" s="1" t="s">
        <v>563</v>
      </c>
    </row>
    <row r="290" spans="4:38" x14ac:dyDescent="0.25">
      <c r="D290" s="1" t="s">
        <v>888</v>
      </c>
      <c r="M290" s="1" t="s">
        <v>563</v>
      </c>
      <c r="T290" s="71" t="s">
        <v>1072</v>
      </c>
      <c r="Y290" s="71" t="s">
        <v>635</v>
      </c>
      <c r="AD290" s="1" t="s">
        <v>804</v>
      </c>
      <c r="AL290" s="1" t="s">
        <v>563</v>
      </c>
    </row>
    <row r="291" spans="4:38" x14ac:dyDescent="0.25">
      <c r="D291" s="1" t="s">
        <v>888</v>
      </c>
      <c r="M291" s="1" t="s">
        <v>563</v>
      </c>
      <c r="T291" s="71" t="s">
        <v>1072</v>
      </c>
      <c r="Y291" s="71" t="s">
        <v>635</v>
      </c>
      <c r="AD291" s="1" t="s">
        <v>805</v>
      </c>
      <c r="AL291" s="1" t="s">
        <v>563</v>
      </c>
    </row>
    <row r="292" spans="4:38" x14ac:dyDescent="0.25">
      <c r="D292" s="1" t="s">
        <v>888</v>
      </c>
      <c r="M292" s="1" t="s">
        <v>563</v>
      </c>
      <c r="T292" s="71" t="s">
        <v>1072</v>
      </c>
      <c r="Y292" s="71" t="s">
        <v>635</v>
      </c>
      <c r="AD292" s="1" t="s">
        <v>806</v>
      </c>
      <c r="AL292" s="1" t="s">
        <v>563</v>
      </c>
    </row>
    <row r="293" spans="4:38" x14ac:dyDescent="0.25">
      <c r="D293" s="1" t="s">
        <v>888</v>
      </c>
      <c r="M293" s="1" t="s">
        <v>563</v>
      </c>
      <c r="T293" s="71" t="s">
        <v>1072</v>
      </c>
      <c r="Y293" s="71" t="s">
        <v>635</v>
      </c>
      <c r="AD293" s="1" t="s">
        <v>807</v>
      </c>
      <c r="AL293" s="1" t="s">
        <v>563</v>
      </c>
    </row>
    <row r="294" spans="4:38" x14ac:dyDescent="0.25">
      <c r="D294" s="1" t="s">
        <v>888</v>
      </c>
      <c r="M294" s="1" t="s">
        <v>563</v>
      </c>
      <c r="T294" s="71" t="s">
        <v>1072</v>
      </c>
      <c r="Y294" s="71" t="s">
        <v>635</v>
      </c>
      <c r="AD294" s="1" t="s">
        <v>808</v>
      </c>
      <c r="AL294" s="1" t="s">
        <v>563</v>
      </c>
    </row>
    <row r="295" spans="4:38" x14ac:dyDescent="0.25">
      <c r="D295" s="1" t="s">
        <v>888</v>
      </c>
      <c r="M295" s="1" t="s">
        <v>563</v>
      </c>
      <c r="T295" s="71" t="s">
        <v>1072</v>
      </c>
      <c r="Y295" s="71" t="s">
        <v>635</v>
      </c>
      <c r="AD295" s="1" t="s">
        <v>886</v>
      </c>
      <c r="AL295" s="1" t="s">
        <v>563</v>
      </c>
    </row>
    <row r="296" spans="4:38" x14ac:dyDescent="0.25">
      <c r="D296" s="1" t="s">
        <v>888</v>
      </c>
      <c r="M296" s="1" t="s">
        <v>563</v>
      </c>
      <c r="T296" s="71" t="s">
        <v>1072</v>
      </c>
      <c r="Y296" s="71" t="s">
        <v>635</v>
      </c>
      <c r="AD296" s="1" t="s">
        <v>809</v>
      </c>
      <c r="AL296" s="1" t="s">
        <v>563</v>
      </c>
    </row>
    <row r="297" spans="4:38" x14ac:dyDescent="0.25">
      <c r="D297" s="1" t="s">
        <v>888</v>
      </c>
      <c r="M297" s="1" t="s">
        <v>563</v>
      </c>
      <c r="T297" s="71" t="s">
        <v>1072</v>
      </c>
      <c r="Y297" s="71" t="s">
        <v>635</v>
      </c>
      <c r="AD297" s="1" t="s">
        <v>810</v>
      </c>
      <c r="AL297" s="1" t="s">
        <v>563</v>
      </c>
    </row>
    <row r="298" spans="4:38" x14ac:dyDescent="0.25">
      <c r="D298" s="1" t="s">
        <v>888</v>
      </c>
      <c r="M298" s="1" t="s">
        <v>563</v>
      </c>
      <c r="T298" s="71" t="s">
        <v>1072</v>
      </c>
      <c r="Y298" s="71" t="s">
        <v>635</v>
      </c>
      <c r="AD298" s="1" t="s">
        <v>811</v>
      </c>
      <c r="AL298" s="1" t="s">
        <v>563</v>
      </c>
    </row>
    <row r="299" spans="4:38" x14ac:dyDescent="0.25">
      <c r="D299" s="1" t="s">
        <v>888</v>
      </c>
      <c r="M299" s="1" t="s">
        <v>563</v>
      </c>
      <c r="T299" s="71" t="s">
        <v>1072</v>
      </c>
      <c r="Y299" s="71" t="s">
        <v>635</v>
      </c>
      <c r="AD299" s="1" t="s">
        <v>812</v>
      </c>
      <c r="AL299" s="1" t="s">
        <v>563</v>
      </c>
    </row>
    <row r="300" spans="4:38" x14ac:dyDescent="0.25">
      <c r="D300" s="1" t="s">
        <v>888</v>
      </c>
      <c r="M300" s="1" t="s">
        <v>563</v>
      </c>
      <c r="T300" s="71" t="s">
        <v>1072</v>
      </c>
      <c r="Y300" s="71" t="s">
        <v>635</v>
      </c>
      <c r="AD300" s="1" t="s">
        <v>813</v>
      </c>
      <c r="AL300" s="1" t="s">
        <v>563</v>
      </c>
    </row>
    <row r="301" spans="4:38" x14ac:dyDescent="0.25">
      <c r="D301" s="1" t="s">
        <v>888</v>
      </c>
      <c r="M301" s="1" t="s">
        <v>563</v>
      </c>
      <c r="T301" s="71" t="s">
        <v>1072</v>
      </c>
      <c r="Y301" s="71" t="s">
        <v>635</v>
      </c>
      <c r="AD301" s="1" t="s">
        <v>814</v>
      </c>
      <c r="AL301" s="1" t="s">
        <v>563</v>
      </c>
    </row>
    <row r="302" spans="4:38" x14ac:dyDescent="0.25">
      <c r="D302" s="1" t="s">
        <v>888</v>
      </c>
      <c r="M302" s="1" t="s">
        <v>563</v>
      </c>
      <c r="T302" s="71" t="s">
        <v>1072</v>
      </c>
      <c r="Y302" s="71" t="s">
        <v>635</v>
      </c>
      <c r="AD302" s="1" t="s">
        <v>815</v>
      </c>
      <c r="AL302" s="1" t="s">
        <v>563</v>
      </c>
    </row>
    <row r="303" spans="4:38" x14ac:dyDescent="0.25">
      <c r="D303" s="1" t="s">
        <v>888</v>
      </c>
      <c r="M303" s="1" t="s">
        <v>563</v>
      </c>
      <c r="T303" s="71" t="s">
        <v>1072</v>
      </c>
      <c r="Y303" s="71" t="s">
        <v>635</v>
      </c>
      <c r="AD303" s="1" t="s">
        <v>816</v>
      </c>
      <c r="AL303" s="1" t="s">
        <v>563</v>
      </c>
    </row>
    <row r="304" spans="4:38" x14ac:dyDescent="0.25">
      <c r="D304" s="1" t="s">
        <v>888</v>
      </c>
      <c r="M304" s="1" t="s">
        <v>563</v>
      </c>
      <c r="T304" s="71" t="s">
        <v>1072</v>
      </c>
      <c r="Y304" s="71" t="s">
        <v>635</v>
      </c>
      <c r="AD304" s="1" t="s">
        <v>817</v>
      </c>
      <c r="AL304" s="1" t="s">
        <v>563</v>
      </c>
    </row>
    <row r="305" spans="4:38" x14ac:dyDescent="0.25">
      <c r="D305" s="1" t="s">
        <v>888</v>
      </c>
      <c r="M305" s="1" t="s">
        <v>563</v>
      </c>
      <c r="T305" s="71" t="s">
        <v>1072</v>
      </c>
      <c r="Y305" s="71" t="s">
        <v>635</v>
      </c>
      <c r="AD305" s="1" t="s">
        <v>818</v>
      </c>
      <c r="AL305" s="1" t="s">
        <v>563</v>
      </c>
    </row>
    <row r="306" spans="4:38" x14ac:dyDescent="0.25">
      <c r="D306" s="1" t="s">
        <v>888</v>
      </c>
      <c r="M306" s="1" t="s">
        <v>563</v>
      </c>
      <c r="T306" s="71" t="s">
        <v>1072</v>
      </c>
      <c r="Y306" s="71" t="s">
        <v>635</v>
      </c>
      <c r="AD306" s="1" t="s">
        <v>819</v>
      </c>
      <c r="AL306" s="1" t="s">
        <v>563</v>
      </c>
    </row>
    <row r="307" spans="4:38" x14ac:dyDescent="0.25">
      <c r="D307" s="1" t="s">
        <v>888</v>
      </c>
      <c r="M307" s="1" t="s">
        <v>563</v>
      </c>
      <c r="T307" s="71" t="s">
        <v>1072</v>
      </c>
      <c r="Y307" s="71" t="s">
        <v>635</v>
      </c>
      <c r="AD307" s="1" t="s">
        <v>820</v>
      </c>
      <c r="AL307" s="1" t="s">
        <v>563</v>
      </c>
    </row>
    <row r="308" spans="4:38" x14ac:dyDescent="0.25">
      <c r="D308" s="1" t="s">
        <v>888</v>
      </c>
      <c r="M308" s="1" t="s">
        <v>563</v>
      </c>
      <c r="T308" s="71" t="s">
        <v>1072</v>
      </c>
      <c r="Y308" s="71" t="s">
        <v>635</v>
      </c>
      <c r="AD308" s="1" t="s">
        <v>821</v>
      </c>
      <c r="AL308" s="1" t="s">
        <v>563</v>
      </c>
    </row>
    <row r="309" spans="4:38" x14ac:dyDescent="0.25">
      <c r="D309" s="1" t="s">
        <v>888</v>
      </c>
      <c r="M309" s="1" t="s">
        <v>563</v>
      </c>
      <c r="T309" s="71" t="s">
        <v>1072</v>
      </c>
      <c r="Y309" s="71" t="s">
        <v>635</v>
      </c>
      <c r="AD309" s="1" t="s">
        <v>769</v>
      </c>
      <c r="AL309" s="1" t="s">
        <v>563</v>
      </c>
    </row>
    <row r="310" spans="4:38" x14ac:dyDescent="0.25">
      <c r="D310" s="1" t="s">
        <v>888</v>
      </c>
      <c r="M310" s="1" t="s">
        <v>563</v>
      </c>
      <c r="T310" s="71" t="s">
        <v>1072</v>
      </c>
      <c r="Y310" s="71" t="s">
        <v>635</v>
      </c>
      <c r="AD310" s="1" t="s">
        <v>770</v>
      </c>
      <c r="AL310" s="1" t="s">
        <v>563</v>
      </c>
    </row>
    <row r="311" spans="4:38" x14ac:dyDescent="0.25">
      <c r="D311" s="1" t="s">
        <v>888</v>
      </c>
      <c r="M311" s="1" t="s">
        <v>563</v>
      </c>
      <c r="T311" s="71" t="s">
        <v>1072</v>
      </c>
      <c r="Y311" s="71" t="s">
        <v>635</v>
      </c>
      <c r="AD311" s="1" t="s">
        <v>822</v>
      </c>
      <c r="AL311" s="1" t="s">
        <v>563</v>
      </c>
    </row>
    <row r="312" spans="4:38" x14ac:dyDescent="0.25">
      <c r="D312" s="1" t="s">
        <v>888</v>
      </c>
      <c r="M312" s="1" t="s">
        <v>563</v>
      </c>
      <c r="T312" s="71" t="s">
        <v>1072</v>
      </c>
      <c r="Y312" s="71" t="s">
        <v>635</v>
      </c>
      <c r="AD312" s="1" t="s">
        <v>823</v>
      </c>
      <c r="AL312" s="1" t="s">
        <v>563</v>
      </c>
    </row>
    <row r="313" spans="4:38" x14ac:dyDescent="0.25">
      <c r="D313" s="1" t="s">
        <v>888</v>
      </c>
      <c r="M313" s="1" t="s">
        <v>563</v>
      </c>
      <c r="T313" s="71" t="s">
        <v>1072</v>
      </c>
      <c r="Y313" s="71" t="s">
        <v>635</v>
      </c>
      <c r="AD313" s="1" t="s">
        <v>824</v>
      </c>
      <c r="AL313" s="1" t="s">
        <v>563</v>
      </c>
    </row>
    <row r="314" spans="4:38" x14ac:dyDescent="0.25">
      <c r="D314" s="1" t="s">
        <v>888</v>
      </c>
      <c r="M314" s="1" t="s">
        <v>563</v>
      </c>
      <c r="T314" s="71" t="s">
        <v>1072</v>
      </c>
      <c r="Y314" s="71" t="s">
        <v>635</v>
      </c>
      <c r="AD314" s="1" t="s">
        <v>771</v>
      </c>
      <c r="AL314" s="1" t="s">
        <v>563</v>
      </c>
    </row>
    <row r="315" spans="4:38" x14ac:dyDescent="0.25">
      <c r="D315" s="1" t="s">
        <v>888</v>
      </c>
      <c r="M315" s="1" t="s">
        <v>563</v>
      </c>
      <c r="T315" s="71" t="s">
        <v>1072</v>
      </c>
      <c r="Y315" s="71" t="s">
        <v>635</v>
      </c>
      <c r="AD315" s="1" t="s">
        <v>825</v>
      </c>
      <c r="AL315" s="1" t="s">
        <v>563</v>
      </c>
    </row>
    <row r="316" spans="4:38" x14ac:dyDescent="0.25">
      <c r="D316" s="1" t="s">
        <v>888</v>
      </c>
      <c r="M316" s="1" t="s">
        <v>563</v>
      </c>
      <c r="T316" s="71" t="s">
        <v>1072</v>
      </c>
      <c r="Y316" s="71" t="s">
        <v>635</v>
      </c>
      <c r="AD316" s="1" t="s">
        <v>686</v>
      </c>
      <c r="AL316" s="1" t="s">
        <v>563</v>
      </c>
    </row>
    <row r="317" spans="4:38" x14ac:dyDescent="0.25">
      <c r="D317" s="1" t="s">
        <v>888</v>
      </c>
      <c r="M317" s="1" t="s">
        <v>563</v>
      </c>
      <c r="T317" s="71" t="s">
        <v>1072</v>
      </c>
      <c r="Y317" s="71" t="s">
        <v>635</v>
      </c>
      <c r="AD317" s="1" t="s">
        <v>826</v>
      </c>
      <c r="AL317" s="1" t="s">
        <v>563</v>
      </c>
    </row>
    <row r="318" spans="4:38" x14ac:dyDescent="0.25">
      <c r="D318" s="1" t="s">
        <v>888</v>
      </c>
      <c r="M318" s="1" t="s">
        <v>563</v>
      </c>
      <c r="T318" s="71" t="s">
        <v>1072</v>
      </c>
      <c r="Y318" s="71" t="s">
        <v>635</v>
      </c>
      <c r="AD318" s="1" t="s">
        <v>827</v>
      </c>
      <c r="AL318" s="1" t="s">
        <v>563</v>
      </c>
    </row>
    <row r="319" spans="4:38" x14ac:dyDescent="0.25">
      <c r="D319" s="1" t="s">
        <v>888</v>
      </c>
      <c r="M319" s="1" t="s">
        <v>563</v>
      </c>
      <c r="T319" s="71" t="s">
        <v>1072</v>
      </c>
      <c r="Y319" s="71" t="s">
        <v>635</v>
      </c>
      <c r="AD319" s="1" t="s">
        <v>828</v>
      </c>
      <c r="AL319" s="1" t="s">
        <v>563</v>
      </c>
    </row>
    <row r="320" spans="4:38" x14ac:dyDescent="0.25">
      <c r="D320" s="1" t="s">
        <v>888</v>
      </c>
      <c r="M320" s="1" t="s">
        <v>563</v>
      </c>
      <c r="T320" s="71" t="s">
        <v>1072</v>
      </c>
      <c r="Y320" s="71" t="s">
        <v>635</v>
      </c>
      <c r="AD320" s="1" t="s">
        <v>829</v>
      </c>
      <c r="AL320" s="1" t="s">
        <v>563</v>
      </c>
    </row>
    <row r="321" spans="4:38" x14ac:dyDescent="0.25">
      <c r="D321" s="1" t="s">
        <v>888</v>
      </c>
      <c r="M321" s="1" t="s">
        <v>563</v>
      </c>
      <c r="T321" s="71" t="s">
        <v>1072</v>
      </c>
      <c r="Y321" s="71" t="s">
        <v>635</v>
      </c>
      <c r="AD321" s="1" t="s">
        <v>830</v>
      </c>
      <c r="AL321" s="1" t="s">
        <v>563</v>
      </c>
    </row>
    <row r="322" spans="4:38" x14ac:dyDescent="0.25">
      <c r="D322" s="1" t="s">
        <v>888</v>
      </c>
      <c r="M322" s="1" t="s">
        <v>563</v>
      </c>
      <c r="T322" s="71" t="s">
        <v>1072</v>
      </c>
      <c r="Y322" s="71" t="s">
        <v>635</v>
      </c>
      <c r="AD322" s="1" t="s">
        <v>831</v>
      </c>
      <c r="AL322" s="1" t="s">
        <v>563</v>
      </c>
    </row>
    <row r="323" spans="4:38" x14ac:dyDescent="0.25">
      <c r="D323" s="1" t="s">
        <v>888</v>
      </c>
      <c r="M323" s="1" t="s">
        <v>563</v>
      </c>
      <c r="T323" s="71" t="s">
        <v>1072</v>
      </c>
      <c r="Y323" s="71" t="s">
        <v>635</v>
      </c>
      <c r="AD323" s="1" t="s">
        <v>772</v>
      </c>
      <c r="AL323" s="1" t="s">
        <v>563</v>
      </c>
    </row>
    <row r="324" spans="4:38" x14ac:dyDescent="0.25">
      <c r="D324" s="1" t="s">
        <v>888</v>
      </c>
      <c r="M324" s="1" t="s">
        <v>563</v>
      </c>
      <c r="T324" s="71" t="s">
        <v>1072</v>
      </c>
      <c r="Y324" s="71" t="s">
        <v>635</v>
      </c>
      <c r="AD324" s="1" t="s">
        <v>832</v>
      </c>
      <c r="AL324" s="1" t="s">
        <v>563</v>
      </c>
    </row>
    <row r="325" spans="4:38" x14ac:dyDescent="0.25">
      <c r="D325" s="1" t="s">
        <v>888</v>
      </c>
      <c r="M325" s="1" t="s">
        <v>563</v>
      </c>
      <c r="T325" s="71" t="s">
        <v>1072</v>
      </c>
      <c r="Y325" s="71" t="s">
        <v>635</v>
      </c>
      <c r="AD325" s="1" t="s">
        <v>833</v>
      </c>
      <c r="AL325" s="1" t="s">
        <v>563</v>
      </c>
    </row>
    <row r="326" spans="4:38" x14ac:dyDescent="0.25">
      <c r="D326" s="1" t="s">
        <v>888</v>
      </c>
      <c r="M326" s="1" t="s">
        <v>563</v>
      </c>
      <c r="T326" s="71" t="s">
        <v>1072</v>
      </c>
      <c r="Y326" s="71" t="s">
        <v>635</v>
      </c>
      <c r="AD326" s="1" t="s">
        <v>834</v>
      </c>
      <c r="AL326" s="1" t="s">
        <v>563</v>
      </c>
    </row>
    <row r="327" spans="4:38" x14ac:dyDescent="0.25">
      <c r="D327" s="1" t="s">
        <v>888</v>
      </c>
      <c r="M327" s="1" t="s">
        <v>563</v>
      </c>
      <c r="T327" s="71" t="s">
        <v>1072</v>
      </c>
      <c r="Y327" s="71" t="s">
        <v>635</v>
      </c>
      <c r="AD327" s="1" t="s">
        <v>835</v>
      </c>
      <c r="AL327" s="1" t="s">
        <v>563</v>
      </c>
    </row>
    <row r="328" spans="4:38" x14ac:dyDescent="0.25">
      <c r="D328" s="1" t="s">
        <v>888</v>
      </c>
      <c r="M328" s="1" t="s">
        <v>563</v>
      </c>
      <c r="T328" s="71" t="s">
        <v>1072</v>
      </c>
      <c r="Y328" s="71" t="s">
        <v>635</v>
      </c>
      <c r="AD328" s="1" t="s">
        <v>773</v>
      </c>
      <c r="AL328" s="1" t="s">
        <v>563</v>
      </c>
    </row>
    <row r="329" spans="4:38" x14ac:dyDescent="0.25">
      <c r="D329" s="1" t="s">
        <v>888</v>
      </c>
      <c r="M329" s="1" t="s">
        <v>563</v>
      </c>
      <c r="T329" s="71" t="s">
        <v>1072</v>
      </c>
      <c r="Y329" s="71" t="s">
        <v>635</v>
      </c>
      <c r="AD329" s="1" t="s">
        <v>774</v>
      </c>
      <c r="AL329" s="1" t="s">
        <v>563</v>
      </c>
    </row>
    <row r="330" spans="4:38" x14ac:dyDescent="0.25">
      <c r="D330" s="1" t="s">
        <v>888</v>
      </c>
      <c r="M330" s="1" t="s">
        <v>563</v>
      </c>
      <c r="T330" s="71" t="s">
        <v>1072</v>
      </c>
      <c r="Y330" s="71" t="s">
        <v>635</v>
      </c>
      <c r="AD330" s="1" t="s">
        <v>836</v>
      </c>
      <c r="AL330" s="1" t="s">
        <v>563</v>
      </c>
    </row>
    <row r="331" spans="4:38" x14ac:dyDescent="0.25">
      <c r="D331" s="1" t="s">
        <v>888</v>
      </c>
      <c r="M331" s="1" t="s">
        <v>563</v>
      </c>
      <c r="T331" s="71" t="s">
        <v>1072</v>
      </c>
      <c r="Y331" s="71" t="s">
        <v>635</v>
      </c>
      <c r="AD331" s="1" t="s">
        <v>837</v>
      </c>
      <c r="AL331" s="1" t="s">
        <v>563</v>
      </c>
    </row>
    <row r="332" spans="4:38" x14ac:dyDescent="0.25">
      <c r="D332" s="1" t="s">
        <v>888</v>
      </c>
      <c r="M332" s="1" t="s">
        <v>563</v>
      </c>
      <c r="T332" s="71" t="s">
        <v>1072</v>
      </c>
      <c r="Y332" s="71" t="s">
        <v>635</v>
      </c>
      <c r="AD332" s="1" t="s">
        <v>838</v>
      </c>
      <c r="AL332" s="1" t="s">
        <v>563</v>
      </c>
    </row>
    <row r="333" spans="4:38" x14ac:dyDescent="0.25">
      <c r="D333" s="1" t="s">
        <v>888</v>
      </c>
      <c r="M333" s="1" t="s">
        <v>563</v>
      </c>
      <c r="T333" s="71" t="s">
        <v>1072</v>
      </c>
      <c r="Y333" s="71" t="s">
        <v>635</v>
      </c>
      <c r="AD333" s="1" t="s">
        <v>839</v>
      </c>
      <c r="AL333" s="1" t="s">
        <v>563</v>
      </c>
    </row>
    <row r="334" spans="4:38" x14ac:dyDescent="0.25">
      <c r="D334" s="1" t="s">
        <v>888</v>
      </c>
      <c r="M334" s="1" t="s">
        <v>563</v>
      </c>
      <c r="T334" s="71" t="s">
        <v>1072</v>
      </c>
      <c r="Y334" s="71" t="s">
        <v>635</v>
      </c>
      <c r="AD334" s="1" t="s">
        <v>840</v>
      </c>
      <c r="AL334" s="1" t="s">
        <v>563</v>
      </c>
    </row>
    <row r="335" spans="4:38" x14ac:dyDescent="0.25">
      <c r="D335" s="1" t="s">
        <v>888</v>
      </c>
      <c r="M335" s="1" t="s">
        <v>563</v>
      </c>
      <c r="T335" s="71" t="s">
        <v>1072</v>
      </c>
      <c r="Y335" s="71" t="s">
        <v>635</v>
      </c>
      <c r="AD335" s="1" t="s">
        <v>841</v>
      </c>
      <c r="AL335" s="1" t="s">
        <v>563</v>
      </c>
    </row>
    <row r="336" spans="4:38" x14ac:dyDescent="0.25">
      <c r="D336" s="1" t="s">
        <v>888</v>
      </c>
      <c r="M336" s="1" t="s">
        <v>563</v>
      </c>
      <c r="T336" s="71" t="s">
        <v>1072</v>
      </c>
      <c r="Y336" s="71" t="s">
        <v>635</v>
      </c>
      <c r="AD336" s="1" t="s">
        <v>842</v>
      </c>
      <c r="AL336" s="1" t="s">
        <v>563</v>
      </c>
    </row>
    <row r="337" spans="4:38" x14ac:dyDescent="0.25">
      <c r="D337" s="1" t="s">
        <v>888</v>
      </c>
      <c r="M337" s="1" t="s">
        <v>563</v>
      </c>
      <c r="T337" s="71" t="s">
        <v>1072</v>
      </c>
      <c r="Y337" s="71" t="s">
        <v>635</v>
      </c>
      <c r="AD337" s="1" t="s">
        <v>843</v>
      </c>
      <c r="AL337" s="1" t="s">
        <v>563</v>
      </c>
    </row>
    <row r="338" spans="4:38" x14ac:dyDescent="0.25">
      <c r="D338" s="1" t="s">
        <v>888</v>
      </c>
      <c r="M338" s="1" t="s">
        <v>563</v>
      </c>
      <c r="T338" s="71" t="s">
        <v>1072</v>
      </c>
      <c r="Y338" s="71" t="s">
        <v>635</v>
      </c>
      <c r="AD338" s="1" t="s">
        <v>844</v>
      </c>
      <c r="AL338" s="1" t="s">
        <v>563</v>
      </c>
    </row>
    <row r="339" spans="4:38" x14ac:dyDescent="0.25">
      <c r="D339" s="1" t="s">
        <v>888</v>
      </c>
      <c r="M339" s="1" t="s">
        <v>563</v>
      </c>
      <c r="T339" s="71" t="s">
        <v>1072</v>
      </c>
      <c r="Y339" s="71" t="s">
        <v>635</v>
      </c>
      <c r="AD339" s="1" t="s">
        <v>845</v>
      </c>
      <c r="AL339" s="1" t="s">
        <v>563</v>
      </c>
    </row>
    <row r="340" spans="4:38" x14ac:dyDescent="0.25">
      <c r="D340" s="1" t="s">
        <v>888</v>
      </c>
      <c r="M340" s="1" t="s">
        <v>563</v>
      </c>
      <c r="T340" s="71" t="s">
        <v>1072</v>
      </c>
      <c r="Y340" s="71" t="s">
        <v>635</v>
      </c>
      <c r="AD340" s="1" t="s">
        <v>846</v>
      </c>
      <c r="AL340" s="1" t="s">
        <v>563</v>
      </c>
    </row>
    <row r="341" spans="4:38" x14ac:dyDescent="0.25">
      <c r="D341" s="1" t="s">
        <v>888</v>
      </c>
      <c r="M341" s="1" t="s">
        <v>563</v>
      </c>
      <c r="T341" s="71" t="s">
        <v>1072</v>
      </c>
      <c r="Y341" s="71" t="s">
        <v>635</v>
      </c>
      <c r="AD341" s="1" t="s">
        <v>847</v>
      </c>
      <c r="AL341" s="1" t="s">
        <v>563</v>
      </c>
    </row>
    <row r="342" spans="4:38" x14ac:dyDescent="0.25">
      <c r="D342" s="1" t="s">
        <v>888</v>
      </c>
      <c r="M342" s="1" t="s">
        <v>563</v>
      </c>
      <c r="T342" s="71" t="s">
        <v>1072</v>
      </c>
      <c r="Y342" s="71" t="s">
        <v>635</v>
      </c>
      <c r="AD342" s="1" t="s">
        <v>848</v>
      </c>
      <c r="AL342" s="1" t="s">
        <v>563</v>
      </c>
    </row>
    <row r="343" spans="4:38" x14ac:dyDescent="0.25">
      <c r="D343" s="1" t="s">
        <v>888</v>
      </c>
      <c r="M343" s="1" t="s">
        <v>563</v>
      </c>
      <c r="T343" s="71" t="s">
        <v>1072</v>
      </c>
      <c r="Y343" s="71" t="s">
        <v>635</v>
      </c>
      <c r="AD343" s="1" t="s">
        <v>849</v>
      </c>
      <c r="AL343" s="1" t="s">
        <v>563</v>
      </c>
    </row>
    <row r="344" spans="4:38" x14ac:dyDescent="0.25">
      <c r="D344" s="1" t="s">
        <v>888</v>
      </c>
      <c r="M344" s="1" t="s">
        <v>563</v>
      </c>
      <c r="T344" s="71" t="s">
        <v>1072</v>
      </c>
      <c r="Y344" s="71" t="s">
        <v>635</v>
      </c>
      <c r="AD344" s="1" t="s">
        <v>850</v>
      </c>
      <c r="AL344" s="1" t="s">
        <v>563</v>
      </c>
    </row>
    <row r="345" spans="4:38" x14ac:dyDescent="0.25">
      <c r="D345" s="1" t="s">
        <v>888</v>
      </c>
      <c r="M345" s="1" t="s">
        <v>563</v>
      </c>
      <c r="T345" s="71" t="s">
        <v>1072</v>
      </c>
      <c r="Y345" s="71" t="s">
        <v>635</v>
      </c>
      <c r="AD345" s="1" t="s">
        <v>851</v>
      </c>
      <c r="AL345" s="1" t="s">
        <v>563</v>
      </c>
    </row>
    <row r="346" spans="4:38" x14ac:dyDescent="0.25">
      <c r="D346" s="1" t="s">
        <v>888</v>
      </c>
      <c r="M346" s="1" t="s">
        <v>563</v>
      </c>
      <c r="T346" s="71" t="s">
        <v>1072</v>
      </c>
      <c r="Y346" s="71" t="s">
        <v>635</v>
      </c>
      <c r="AD346" s="1" t="s">
        <v>852</v>
      </c>
      <c r="AL346" s="1" t="s">
        <v>563</v>
      </c>
    </row>
    <row r="347" spans="4:38" x14ac:dyDescent="0.25">
      <c r="D347" s="1" t="s">
        <v>888</v>
      </c>
      <c r="M347" s="1" t="s">
        <v>563</v>
      </c>
      <c r="T347" s="71" t="s">
        <v>1072</v>
      </c>
      <c r="Y347" s="71" t="s">
        <v>635</v>
      </c>
      <c r="AD347" s="1" t="s">
        <v>853</v>
      </c>
      <c r="AL347" s="1" t="s">
        <v>563</v>
      </c>
    </row>
    <row r="348" spans="4:38" x14ac:dyDescent="0.25">
      <c r="D348" s="1" t="s">
        <v>888</v>
      </c>
      <c r="M348" s="1" t="s">
        <v>563</v>
      </c>
      <c r="T348" s="71" t="s">
        <v>1072</v>
      </c>
      <c r="Y348" s="71" t="s">
        <v>635</v>
      </c>
      <c r="AD348" s="1" t="s">
        <v>854</v>
      </c>
      <c r="AL348" s="1" t="s">
        <v>563</v>
      </c>
    </row>
    <row r="349" spans="4:38" x14ac:dyDescent="0.25">
      <c r="D349" s="1" t="s">
        <v>888</v>
      </c>
      <c r="M349" s="1" t="s">
        <v>563</v>
      </c>
      <c r="T349" s="71" t="s">
        <v>1072</v>
      </c>
      <c r="Y349" s="71" t="s">
        <v>635</v>
      </c>
      <c r="AD349" s="1" t="s">
        <v>855</v>
      </c>
      <c r="AL349" s="1" t="s">
        <v>563</v>
      </c>
    </row>
    <row r="350" spans="4:38" x14ac:dyDescent="0.25">
      <c r="D350" s="1" t="s">
        <v>888</v>
      </c>
      <c r="M350" s="1" t="s">
        <v>563</v>
      </c>
      <c r="T350" s="71" t="s">
        <v>1072</v>
      </c>
      <c r="Y350" s="71" t="s">
        <v>635</v>
      </c>
      <c r="AD350" s="1" t="s">
        <v>856</v>
      </c>
      <c r="AL350" s="1" t="s">
        <v>563</v>
      </c>
    </row>
    <row r="351" spans="4:38" x14ac:dyDescent="0.25">
      <c r="D351" s="1" t="s">
        <v>888</v>
      </c>
      <c r="M351" s="1" t="s">
        <v>563</v>
      </c>
      <c r="T351" s="71" t="s">
        <v>1072</v>
      </c>
      <c r="Y351" s="71" t="s">
        <v>635</v>
      </c>
      <c r="AD351" s="1" t="s">
        <v>857</v>
      </c>
      <c r="AL351" s="1" t="s">
        <v>563</v>
      </c>
    </row>
    <row r="352" spans="4:38" x14ac:dyDescent="0.25">
      <c r="D352" s="1" t="s">
        <v>888</v>
      </c>
      <c r="M352" s="1" t="s">
        <v>563</v>
      </c>
      <c r="T352" s="71" t="s">
        <v>1072</v>
      </c>
      <c r="Y352" s="71" t="s">
        <v>635</v>
      </c>
      <c r="AD352" s="1" t="s">
        <v>858</v>
      </c>
      <c r="AL352" s="1" t="s">
        <v>563</v>
      </c>
    </row>
    <row r="353" spans="4:38" x14ac:dyDescent="0.25">
      <c r="D353" s="1" t="s">
        <v>888</v>
      </c>
      <c r="M353" s="1" t="s">
        <v>563</v>
      </c>
      <c r="T353" s="71" t="s">
        <v>1072</v>
      </c>
      <c r="Y353" s="71" t="s">
        <v>635</v>
      </c>
      <c r="AD353" s="1" t="s">
        <v>859</v>
      </c>
      <c r="AL353" s="1" t="s">
        <v>563</v>
      </c>
    </row>
    <row r="354" spans="4:38" x14ac:dyDescent="0.25">
      <c r="D354" s="1" t="s">
        <v>888</v>
      </c>
      <c r="M354" s="1" t="s">
        <v>563</v>
      </c>
      <c r="T354" s="71" t="s">
        <v>1072</v>
      </c>
      <c r="Y354" s="71" t="s">
        <v>635</v>
      </c>
      <c r="AD354" s="1" t="s">
        <v>860</v>
      </c>
      <c r="AL354" s="1" t="s">
        <v>563</v>
      </c>
    </row>
    <row r="355" spans="4:38" x14ac:dyDescent="0.25">
      <c r="D355" s="1" t="s">
        <v>888</v>
      </c>
      <c r="M355" s="1" t="s">
        <v>563</v>
      </c>
      <c r="T355" s="71" t="s">
        <v>1072</v>
      </c>
      <c r="Y355" s="71" t="s">
        <v>635</v>
      </c>
      <c r="AD355" s="1" t="s">
        <v>861</v>
      </c>
      <c r="AL355" s="1" t="s">
        <v>563</v>
      </c>
    </row>
    <row r="356" spans="4:38" x14ac:dyDescent="0.25">
      <c r="D356" s="1" t="s">
        <v>888</v>
      </c>
      <c r="M356" s="1" t="s">
        <v>563</v>
      </c>
      <c r="T356" s="71" t="s">
        <v>1072</v>
      </c>
      <c r="Y356" s="71" t="s">
        <v>635</v>
      </c>
      <c r="AD356" s="1" t="s">
        <v>862</v>
      </c>
      <c r="AL356" s="1" t="s">
        <v>563</v>
      </c>
    </row>
    <row r="357" spans="4:38" x14ac:dyDescent="0.25">
      <c r="D357" s="1" t="s">
        <v>888</v>
      </c>
      <c r="M357" s="1" t="s">
        <v>563</v>
      </c>
      <c r="T357" s="71" t="s">
        <v>1072</v>
      </c>
      <c r="Y357" s="71" t="s">
        <v>635</v>
      </c>
      <c r="AD357" s="1" t="s">
        <v>863</v>
      </c>
      <c r="AL357" s="1" t="s">
        <v>563</v>
      </c>
    </row>
    <row r="358" spans="4:38" x14ac:dyDescent="0.25">
      <c r="D358" s="1" t="s">
        <v>888</v>
      </c>
      <c r="M358" s="1" t="s">
        <v>563</v>
      </c>
      <c r="T358" s="71" t="s">
        <v>1072</v>
      </c>
      <c r="Y358" s="71" t="s">
        <v>635</v>
      </c>
      <c r="AD358" s="1" t="s">
        <v>687</v>
      </c>
      <c r="AL358" s="1" t="s">
        <v>563</v>
      </c>
    </row>
    <row r="359" spans="4:38" x14ac:dyDescent="0.25">
      <c r="D359" s="1" t="s">
        <v>888</v>
      </c>
      <c r="M359" s="1" t="s">
        <v>563</v>
      </c>
      <c r="T359" s="71" t="s">
        <v>1072</v>
      </c>
      <c r="Y359" s="71" t="s">
        <v>635</v>
      </c>
      <c r="AD359" s="1" t="s">
        <v>887</v>
      </c>
      <c r="AL359" s="1" t="s">
        <v>563</v>
      </c>
    </row>
    <row r="360" spans="4:38" x14ac:dyDescent="0.25">
      <c r="D360" s="1" t="s">
        <v>888</v>
      </c>
      <c r="M360" s="1" t="s">
        <v>563</v>
      </c>
      <c r="T360" s="71" t="s">
        <v>1072</v>
      </c>
      <c r="Y360" s="71" t="s">
        <v>635</v>
      </c>
      <c r="AD360" s="1" t="s">
        <v>864</v>
      </c>
      <c r="AL360" s="1" t="s">
        <v>563</v>
      </c>
    </row>
    <row r="361" spans="4:38" x14ac:dyDescent="0.25">
      <c r="D361" s="1" t="s">
        <v>888</v>
      </c>
      <c r="M361" s="1" t="s">
        <v>563</v>
      </c>
      <c r="T361" s="71" t="s">
        <v>1072</v>
      </c>
      <c r="Y361" s="71" t="s">
        <v>635</v>
      </c>
      <c r="AD361" s="1" t="s">
        <v>865</v>
      </c>
      <c r="AL361" s="1" t="s">
        <v>563</v>
      </c>
    </row>
    <row r="362" spans="4:38" x14ac:dyDescent="0.25">
      <c r="D362" s="1" t="s">
        <v>888</v>
      </c>
      <c r="M362" s="1" t="s">
        <v>563</v>
      </c>
      <c r="T362" s="71" t="s">
        <v>1072</v>
      </c>
      <c r="Y362" s="71" t="s">
        <v>635</v>
      </c>
      <c r="AD362" s="1" t="s">
        <v>866</v>
      </c>
      <c r="AL362" s="1" t="s">
        <v>563</v>
      </c>
    </row>
    <row r="363" spans="4:38" x14ac:dyDescent="0.25">
      <c r="D363" s="1" t="s">
        <v>888</v>
      </c>
      <c r="M363" s="1" t="s">
        <v>563</v>
      </c>
      <c r="T363" s="71" t="s">
        <v>1072</v>
      </c>
      <c r="Y363" s="71" t="s">
        <v>635</v>
      </c>
      <c r="AD363" s="1" t="s">
        <v>867</v>
      </c>
      <c r="AL363" s="1" t="s">
        <v>563</v>
      </c>
    </row>
    <row r="364" spans="4:38" x14ac:dyDescent="0.25">
      <c r="D364" s="1" t="s">
        <v>888</v>
      </c>
      <c r="M364" s="1" t="s">
        <v>563</v>
      </c>
      <c r="T364" s="71" t="s">
        <v>1072</v>
      </c>
      <c r="Y364" s="71" t="s">
        <v>635</v>
      </c>
      <c r="AD364" s="1" t="s">
        <v>889</v>
      </c>
      <c r="AL364" s="1" t="s">
        <v>563</v>
      </c>
    </row>
    <row r="365" spans="4:38" x14ac:dyDescent="0.25">
      <c r="D365" s="1" t="s">
        <v>888</v>
      </c>
      <c r="M365" s="1" t="s">
        <v>563</v>
      </c>
      <c r="T365" s="71" t="s">
        <v>1072</v>
      </c>
      <c r="Y365" s="71" t="s">
        <v>635</v>
      </c>
      <c r="AD365" s="1" t="s">
        <v>868</v>
      </c>
      <c r="AL365" s="1" t="s">
        <v>563</v>
      </c>
    </row>
    <row r="366" spans="4:38" x14ac:dyDescent="0.25">
      <c r="D366" s="1" t="s">
        <v>888</v>
      </c>
      <c r="M366" s="1" t="s">
        <v>563</v>
      </c>
      <c r="T366" s="71" t="s">
        <v>1072</v>
      </c>
      <c r="Y366" s="71" t="s">
        <v>635</v>
      </c>
      <c r="AD366" s="1" t="s">
        <v>869</v>
      </c>
      <c r="AL366" s="1" t="s">
        <v>563</v>
      </c>
    </row>
    <row r="367" spans="4:38" x14ac:dyDescent="0.25">
      <c r="D367" s="1" t="s">
        <v>888</v>
      </c>
      <c r="M367" s="1" t="s">
        <v>563</v>
      </c>
      <c r="T367" s="71" t="s">
        <v>1072</v>
      </c>
      <c r="Y367" s="71" t="s">
        <v>635</v>
      </c>
      <c r="AD367" s="1" t="s">
        <v>688</v>
      </c>
      <c r="AL367" s="1" t="s">
        <v>563</v>
      </c>
    </row>
    <row r="368" spans="4:38" x14ac:dyDescent="0.25">
      <c r="D368" s="1" t="s">
        <v>888</v>
      </c>
      <c r="M368" s="1" t="s">
        <v>563</v>
      </c>
      <c r="T368" s="71" t="s">
        <v>1072</v>
      </c>
      <c r="Y368" s="71" t="s">
        <v>635</v>
      </c>
      <c r="AD368" s="1" t="s">
        <v>870</v>
      </c>
      <c r="AL368" s="1" t="s">
        <v>563</v>
      </c>
    </row>
    <row r="369" spans="4:38" x14ac:dyDescent="0.25">
      <c r="D369" s="1" t="s">
        <v>888</v>
      </c>
      <c r="M369" s="1" t="s">
        <v>563</v>
      </c>
      <c r="T369" s="71" t="s">
        <v>1072</v>
      </c>
      <c r="Y369" s="71" t="s">
        <v>635</v>
      </c>
      <c r="AD369" s="1" t="s">
        <v>871</v>
      </c>
      <c r="AL369" s="1" t="s">
        <v>563</v>
      </c>
    </row>
    <row r="370" spans="4:38" x14ac:dyDescent="0.25">
      <c r="D370" s="1" t="s">
        <v>888</v>
      </c>
      <c r="M370" s="1" t="s">
        <v>563</v>
      </c>
      <c r="T370" s="71" t="s">
        <v>1072</v>
      </c>
      <c r="Y370" s="71" t="s">
        <v>635</v>
      </c>
      <c r="AD370" s="1" t="s">
        <v>872</v>
      </c>
      <c r="AL370" s="1" t="s">
        <v>563</v>
      </c>
    </row>
    <row r="371" spans="4:38" x14ac:dyDescent="0.25">
      <c r="D371" s="1" t="s">
        <v>888</v>
      </c>
      <c r="M371" s="1" t="s">
        <v>563</v>
      </c>
      <c r="T371" s="71" t="s">
        <v>1072</v>
      </c>
      <c r="Y371" s="71" t="s">
        <v>635</v>
      </c>
      <c r="AD371" s="1" t="s">
        <v>873</v>
      </c>
      <c r="AL371" s="1" t="s">
        <v>563</v>
      </c>
    </row>
    <row r="372" spans="4:38" x14ac:dyDescent="0.25">
      <c r="D372" s="1" t="s">
        <v>888</v>
      </c>
      <c r="M372" s="1" t="s">
        <v>563</v>
      </c>
      <c r="T372" s="71" t="s">
        <v>1072</v>
      </c>
      <c r="Y372" s="71" t="s">
        <v>635</v>
      </c>
      <c r="AD372" s="1" t="s">
        <v>874</v>
      </c>
      <c r="AL372" s="1" t="s">
        <v>563</v>
      </c>
    </row>
    <row r="373" spans="4:38" x14ac:dyDescent="0.25">
      <c r="D373" s="1" t="s">
        <v>888</v>
      </c>
      <c r="M373" s="1" t="s">
        <v>563</v>
      </c>
      <c r="T373" s="71" t="s">
        <v>1072</v>
      </c>
      <c r="Y373" s="71" t="s">
        <v>635</v>
      </c>
      <c r="AD373" s="1" t="s">
        <v>875</v>
      </c>
      <c r="AL373" s="1" t="s">
        <v>563</v>
      </c>
    </row>
    <row r="374" spans="4:38" x14ac:dyDescent="0.25">
      <c r="D374" s="1" t="s">
        <v>888</v>
      </c>
      <c r="M374" s="1" t="s">
        <v>563</v>
      </c>
      <c r="T374" s="71" t="s">
        <v>1072</v>
      </c>
      <c r="Y374" s="71" t="s">
        <v>635</v>
      </c>
      <c r="AD374" s="1" t="s">
        <v>876</v>
      </c>
      <c r="AL374" s="1" t="s">
        <v>563</v>
      </c>
    </row>
    <row r="375" spans="4:38" x14ac:dyDescent="0.25">
      <c r="D375" s="1" t="s">
        <v>888</v>
      </c>
      <c r="M375" s="1" t="s">
        <v>563</v>
      </c>
      <c r="T375" s="71" t="s">
        <v>1072</v>
      </c>
      <c r="Y375" s="71" t="s">
        <v>635</v>
      </c>
      <c r="AD375" s="1" t="s">
        <v>877</v>
      </c>
      <c r="AL375" s="1" t="s">
        <v>563</v>
      </c>
    </row>
    <row r="376" spans="4:38" x14ac:dyDescent="0.25">
      <c r="D376" s="1" t="s">
        <v>888</v>
      </c>
      <c r="M376" s="1" t="s">
        <v>563</v>
      </c>
      <c r="T376" s="71" t="s">
        <v>1072</v>
      </c>
      <c r="Y376" s="71" t="s">
        <v>635</v>
      </c>
      <c r="AD376" s="1" t="s">
        <v>878</v>
      </c>
      <c r="AL376" s="1" t="s">
        <v>563</v>
      </c>
    </row>
    <row r="377" spans="4:38" x14ac:dyDescent="0.25">
      <c r="D377" s="1" t="s">
        <v>888</v>
      </c>
      <c r="M377" s="1" t="s">
        <v>563</v>
      </c>
      <c r="T377" s="71" t="s">
        <v>1072</v>
      </c>
      <c r="Y377" s="71" t="s">
        <v>635</v>
      </c>
      <c r="AD377" s="1" t="s">
        <v>879</v>
      </c>
      <c r="AL377" s="1" t="s">
        <v>563</v>
      </c>
    </row>
    <row r="378" spans="4:38" x14ac:dyDescent="0.25">
      <c r="D378" s="1" t="s">
        <v>888</v>
      </c>
      <c r="M378" s="1" t="s">
        <v>563</v>
      </c>
      <c r="T378" s="71" t="s">
        <v>1072</v>
      </c>
      <c r="Y378" s="71" t="s">
        <v>635</v>
      </c>
      <c r="AD378" s="1" t="s">
        <v>880</v>
      </c>
      <c r="AL378" s="1" t="s">
        <v>563</v>
      </c>
    </row>
    <row r="379" spans="4:38" x14ac:dyDescent="0.25">
      <c r="D379" s="1" t="s">
        <v>888</v>
      </c>
      <c r="M379" s="1" t="s">
        <v>563</v>
      </c>
      <c r="T379" s="71" t="s">
        <v>1072</v>
      </c>
      <c r="Y379" s="71" t="s">
        <v>635</v>
      </c>
      <c r="AD379" s="1" t="s">
        <v>881</v>
      </c>
      <c r="AL379" s="1" t="s">
        <v>563</v>
      </c>
    </row>
    <row r="380" spans="4:38" x14ac:dyDescent="0.25">
      <c r="D380" s="1" t="s">
        <v>888</v>
      </c>
      <c r="M380" s="1" t="s">
        <v>563</v>
      </c>
      <c r="T380" s="71" t="s">
        <v>1072</v>
      </c>
      <c r="Y380" s="71" t="s">
        <v>635</v>
      </c>
      <c r="AD380" s="1" t="s">
        <v>689</v>
      </c>
      <c r="AL380" s="1" t="s">
        <v>563</v>
      </c>
    </row>
    <row r="381" spans="4:38" x14ac:dyDescent="0.25">
      <c r="D381" s="1" t="s">
        <v>888</v>
      </c>
      <c r="M381" s="1" t="s">
        <v>563</v>
      </c>
      <c r="T381" s="71" t="s">
        <v>1072</v>
      </c>
      <c r="Y381" s="71" t="s">
        <v>635</v>
      </c>
      <c r="AD381" s="1" t="s">
        <v>882</v>
      </c>
      <c r="AL381" s="1" t="s">
        <v>563</v>
      </c>
    </row>
    <row r="382" spans="4:38" x14ac:dyDescent="0.25">
      <c r="D382" s="1" t="s">
        <v>888</v>
      </c>
      <c r="M382" s="1" t="s">
        <v>563</v>
      </c>
      <c r="T382" s="71" t="s">
        <v>1072</v>
      </c>
      <c r="Y382" s="71" t="s">
        <v>635</v>
      </c>
      <c r="AD382" s="1" t="s">
        <v>883</v>
      </c>
      <c r="AL382" s="1" t="s">
        <v>563</v>
      </c>
    </row>
    <row r="383" spans="4:38" x14ac:dyDescent="0.25">
      <c r="D383" s="1" t="s">
        <v>888</v>
      </c>
      <c r="M383" s="1" t="s">
        <v>563</v>
      </c>
      <c r="T383" s="71" t="s">
        <v>1072</v>
      </c>
      <c r="Y383" s="71" t="s">
        <v>635</v>
      </c>
      <c r="AD383" s="1" t="s">
        <v>884</v>
      </c>
      <c r="AL383" s="1" t="s">
        <v>563</v>
      </c>
    </row>
    <row r="384" spans="4:38" x14ac:dyDescent="0.25">
      <c r="D384" s="1" t="s">
        <v>888</v>
      </c>
      <c r="M384" s="1" t="s">
        <v>563</v>
      </c>
      <c r="T384" s="71" t="s">
        <v>1072</v>
      </c>
      <c r="Y384" s="71" t="s">
        <v>635</v>
      </c>
      <c r="AD384" s="1" t="s">
        <v>775</v>
      </c>
      <c r="AL384" s="1" t="s">
        <v>563</v>
      </c>
    </row>
    <row r="386" spans="2:63" x14ac:dyDescent="0.25">
      <c r="D386" s="41" t="s">
        <v>347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</row>
    <row r="387" spans="2:63" x14ac:dyDescent="0.25">
      <c r="D387" s="41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</row>
    <row r="388" spans="2:63" x14ac:dyDescent="0.25">
      <c r="D388" s="41" t="s">
        <v>37</v>
      </c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</row>
    <row r="389" spans="2:63" x14ac:dyDescent="0.25">
      <c r="D389" s="41" t="s">
        <v>339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</row>
    <row r="390" spans="2:63" customFormat="1" x14ac:dyDescent="0.25">
      <c r="B390" s="1"/>
      <c r="C390" s="1"/>
      <c r="D390" s="42" t="s">
        <v>389</v>
      </c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2:63" customFormat="1" x14ac:dyDescent="0.25">
      <c r="B391" s="1"/>
      <c r="C391" s="1"/>
      <c r="D391" s="41" t="s">
        <v>463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2:63" customFormat="1" x14ac:dyDescent="0.25">
      <c r="B392" s="1"/>
      <c r="C392" s="1"/>
      <c r="D392" s="76" t="s">
        <v>357</v>
      </c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2:63" customFormat="1" x14ac:dyDescent="0.25">
      <c r="B393" s="1"/>
      <c r="C393" s="1"/>
      <c r="D393" s="78" t="s">
        <v>358</v>
      </c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2:63" customFormat="1" x14ac:dyDescent="0.25">
      <c r="B394" s="1"/>
      <c r="C394" s="1"/>
      <c r="D394" s="78" t="s">
        <v>359</v>
      </c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2:63" customFormat="1" x14ac:dyDescent="0.25">
      <c r="B395" s="1"/>
      <c r="C395" s="1"/>
      <c r="D395" s="76" t="s">
        <v>479</v>
      </c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2:63" customFormat="1" x14ac:dyDescent="0.25">
      <c r="B396" s="1"/>
      <c r="C396" s="1"/>
      <c r="D396" s="76" t="s">
        <v>667</v>
      </c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2:63" customFormat="1" x14ac:dyDescent="0.25">
      <c r="B397" s="1"/>
      <c r="C397" s="1"/>
      <c r="D397" s="33" t="s">
        <v>633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2:63" customFormat="1" x14ac:dyDescent="0.25">
      <c r="B398" s="1"/>
      <c r="C398" s="1"/>
      <c r="D398" s="33" t="s">
        <v>1478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2:63" customFormat="1" x14ac:dyDescent="0.25">
      <c r="B399" s="1"/>
      <c r="C399" s="1"/>
      <c r="D399" s="41" t="s">
        <v>899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2:63" customFormat="1" x14ac:dyDescent="0.25">
      <c r="B400" s="1"/>
      <c r="C400" s="1"/>
      <c r="D400" s="41" t="s">
        <v>384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2:63" customFormat="1" x14ac:dyDescent="0.25">
      <c r="B401" s="1"/>
      <c r="C401" s="1"/>
      <c r="D401" s="41" t="s">
        <v>901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2:63" customFormat="1" x14ac:dyDescent="0.25">
      <c r="B402" s="1"/>
      <c r="C402" s="1"/>
      <c r="D402" s="41" t="s">
        <v>902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2:63" customFormat="1" x14ac:dyDescent="0.25">
      <c r="B403" s="1"/>
      <c r="C403" s="1"/>
      <c r="D403" s="41" t="s">
        <v>350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2:63" customFormat="1" x14ac:dyDescent="0.25">
      <c r="B404" s="1"/>
      <c r="C404" s="1"/>
      <c r="D404" s="41" t="s">
        <v>903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2:63" customFormat="1" x14ac:dyDescent="0.25">
      <c r="B405" s="1"/>
      <c r="C405" s="1"/>
      <c r="D405" s="41" t="s">
        <v>464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2:63" customFormat="1" x14ac:dyDescent="0.25">
      <c r="B406" s="1"/>
      <c r="C406" s="1"/>
      <c r="D406" s="41" t="s">
        <v>465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2:63" customFormat="1" x14ac:dyDescent="0.25">
      <c r="B407" s="1"/>
      <c r="C407" s="1"/>
      <c r="D407" s="41" t="s">
        <v>466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2:63" customFormat="1" x14ac:dyDescent="0.25">
      <c r="B408" s="1"/>
      <c r="C408" s="1"/>
      <c r="D408" s="41" t="s">
        <v>495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2:63" customFormat="1" x14ac:dyDescent="0.25">
      <c r="B409" s="1"/>
      <c r="C409" s="1"/>
      <c r="D409" s="41" t="s">
        <v>909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2:63" customFormat="1" x14ac:dyDescent="0.25">
      <c r="B410" s="1"/>
      <c r="C410" s="1"/>
      <c r="D410" s="41" t="s">
        <v>276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2:63" customFormat="1" x14ac:dyDescent="0.25">
      <c r="B411" s="1"/>
      <c r="C411" s="1"/>
      <c r="D411" s="33" t="s">
        <v>1477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2:63" customFormat="1" x14ac:dyDescent="0.25">
      <c r="B412" s="1"/>
      <c r="C412" s="1"/>
      <c r="D412" s="41" t="s">
        <v>330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56"/>
      <c r="AD412" s="14"/>
      <c r="AE412" s="14"/>
      <c r="AF412" s="14"/>
      <c r="AG412" s="14"/>
      <c r="AH412" s="14"/>
      <c r="AI412" s="14"/>
      <c r="AJ412" s="14"/>
      <c r="AK412" s="14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2:63" customFormat="1" x14ac:dyDescent="0.25">
      <c r="B413" s="1"/>
      <c r="C413" s="1"/>
      <c r="D413" s="41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56"/>
      <c r="AD413" s="14"/>
      <c r="AE413" s="14"/>
      <c r="AF413" s="14"/>
      <c r="AG413" s="14"/>
      <c r="AH413" s="14"/>
      <c r="AI413" s="14"/>
      <c r="AJ413" s="14"/>
      <c r="AK413" s="14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2:63" customFormat="1" x14ac:dyDescent="0.25">
      <c r="B414" s="1"/>
      <c r="C414" s="1"/>
      <c r="D414" s="41" t="s">
        <v>367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56"/>
      <c r="AD414" s="14"/>
      <c r="AE414" s="14"/>
      <c r="AF414" s="14"/>
      <c r="AG414" s="14"/>
      <c r="AH414" s="14"/>
      <c r="AI414" s="14"/>
      <c r="AJ414" s="14"/>
      <c r="AK414" s="14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2:63" customFormat="1" x14ac:dyDescent="0.25">
      <c r="B415" s="1"/>
      <c r="C415" s="1"/>
      <c r="D415" s="41" t="s">
        <v>339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56"/>
      <c r="AD415" s="14"/>
      <c r="AE415" s="14"/>
      <c r="AF415" s="14"/>
      <c r="AG415" s="14"/>
      <c r="AH415" s="14"/>
      <c r="AI415" s="14"/>
      <c r="AJ415" s="14"/>
      <c r="AK415" s="14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2:63" x14ac:dyDescent="0.25">
      <c r="D416" s="42" t="s">
        <v>388</v>
      </c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4:37" x14ac:dyDescent="0.25">
      <c r="D417" s="41" t="s">
        <v>332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spans="4:37" x14ac:dyDescent="0.25">
      <c r="D418" s="76" t="s">
        <v>369</v>
      </c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</row>
    <row r="419" spans="4:37" x14ac:dyDescent="0.25">
      <c r="D419" s="78" t="s">
        <v>370</v>
      </c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</row>
    <row r="420" spans="4:37" x14ac:dyDescent="0.25">
      <c r="D420" s="78" t="s">
        <v>371</v>
      </c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</row>
    <row r="421" spans="4:37" x14ac:dyDescent="0.25">
      <c r="D421" s="76" t="s">
        <v>480</v>
      </c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</row>
    <row r="422" spans="4:37" x14ac:dyDescent="0.25">
      <c r="D422" s="76" t="s">
        <v>661</v>
      </c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</row>
    <row r="423" spans="4:37" x14ac:dyDescent="0.25">
      <c r="D423" s="41" t="s">
        <v>897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spans="4:37" x14ac:dyDescent="0.25">
      <c r="D424" s="41" t="s">
        <v>696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spans="4:37" x14ac:dyDescent="0.25">
      <c r="D425" s="41" t="s">
        <v>697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spans="4:37" x14ac:dyDescent="0.25">
      <c r="D426" s="41" t="s">
        <v>900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spans="4:37" x14ac:dyDescent="0.25">
      <c r="D427" s="41" t="s">
        <v>384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spans="4:37" x14ac:dyDescent="0.25">
      <c r="D428" s="41" t="s">
        <v>527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spans="4:37" x14ac:dyDescent="0.25">
      <c r="D429" s="41" t="s">
        <v>528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spans="4:37" x14ac:dyDescent="0.25">
      <c r="D430" s="41" t="s">
        <v>277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spans="4:37" x14ac:dyDescent="0.25">
      <c r="D431" s="41" t="s">
        <v>529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spans="4:37" x14ac:dyDescent="0.25">
      <c r="D432" s="41" t="s">
        <v>333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spans="4:37" x14ac:dyDescent="0.25">
      <c r="D433" s="41" t="s">
        <v>530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spans="4:37" x14ac:dyDescent="0.25">
      <c r="D434" s="41" t="s">
        <v>337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5" spans="4:37" x14ac:dyDescent="0.25">
      <c r="D435" s="41" t="s">
        <v>904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</row>
    <row r="436" spans="4:37" x14ac:dyDescent="0.25">
      <c r="D436" s="41" t="s">
        <v>663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</row>
    <row r="437" spans="4:37" x14ac:dyDescent="0.25">
      <c r="D437" s="33" t="s">
        <v>1479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</row>
    <row r="438" spans="4:37" x14ac:dyDescent="0.25">
      <c r="D438" s="41" t="s">
        <v>342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</row>
    <row r="439" spans="4:37" x14ac:dyDescent="0.25">
      <c r="D439" s="41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</row>
    <row r="440" spans="4:37" x14ac:dyDescent="0.25">
      <c r="D440" s="41" t="s">
        <v>542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</row>
    <row r="441" spans="4:37" x14ac:dyDescent="0.25">
      <c r="D441" s="41" t="s">
        <v>1170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</row>
    <row r="442" spans="4:37" x14ac:dyDescent="0.25">
      <c r="D442" s="41" t="s">
        <v>1480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</row>
    <row r="443" spans="4:37" x14ac:dyDescent="0.25">
      <c r="D443" s="41" t="s">
        <v>1481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</row>
    <row r="444" spans="4:37" x14ac:dyDescent="0.25">
      <c r="D444" s="41" t="s">
        <v>1482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</row>
    <row r="446" spans="4:37" x14ac:dyDescent="0.25">
      <c r="D446" s="1" t="s">
        <v>768</v>
      </c>
    </row>
    <row r="480" spans="2:4" x14ac:dyDescent="0.25">
      <c r="B480" s="3">
        <v>0</v>
      </c>
      <c r="D480" s="4" t="s">
        <v>1502</v>
      </c>
    </row>
    <row r="481" spans="4:4" x14ac:dyDescent="0.25">
      <c r="D481" s="44" t="s">
        <v>302</v>
      </c>
    </row>
    <row r="483" spans="4:4" x14ac:dyDescent="0.25">
      <c r="D483" s="1" t="s">
        <v>36</v>
      </c>
    </row>
    <row r="484" spans="4:4" x14ac:dyDescent="0.25">
      <c r="D484" s="39" t="s">
        <v>1486</v>
      </c>
    </row>
    <row r="486" spans="4:4" x14ac:dyDescent="0.25">
      <c r="D486" s="1" t="s">
        <v>1483</v>
      </c>
    </row>
    <row r="534" spans="4:4" x14ac:dyDescent="0.25">
      <c r="D534" s="1" t="s">
        <v>1487</v>
      </c>
    </row>
    <row r="579" spans="4:68" x14ac:dyDescent="0.25">
      <c r="AM579" s="1" t="s">
        <v>377</v>
      </c>
    </row>
    <row r="580" spans="4:68" x14ac:dyDescent="0.25">
      <c r="AM580" s="23" t="s">
        <v>1491</v>
      </c>
    </row>
    <row r="588" spans="4:68" x14ac:dyDescent="0.25">
      <c r="D588" s="1" t="s">
        <v>309</v>
      </c>
    </row>
    <row r="589" spans="4:68" x14ac:dyDescent="0.25">
      <c r="D589" s="4" t="s">
        <v>1484</v>
      </c>
    </row>
    <row r="591" spans="4:68" x14ac:dyDescent="0.25">
      <c r="D591" s="41" t="s">
        <v>33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F591" s="42" t="s">
        <v>335</v>
      </c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</row>
    <row r="592" spans="4:68" x14ac:dyDescent="0.25">
      <c r="D592" s="41" t="s">
        <v>1406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F592" s="42" t="s">
        <v>312</v>
      </c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</row>
    <row r="593" spans="4:68" x14ac:dyDescent="0.25">
      <c r="D593" s="41" t="s">
        <v>363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F593" s="42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</row>
    <row r="594" spans="4:68" x14ac:dyDescent="0.25">
      <c r="D594" s="41" t="s">
        <v>364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F594" s="69" t="s">
        <v>1427</v>
      </c>
      <c r="AG594" s="70"/>
      <c r="AH594" s="70"/>
      <c r="AI594" s="70"/>
      <c r="AJ594" s="70"/>
      <c r="AK594" s="70"/>
      <c r="AL594" s="70"/>
      <c r="AM594" s="70"/>
      <c r="AN594" s="70"/>
      <c r="AO594" s="70"/>
      <c r="AP594" s="70"/>
      <c r="AQ594" s="70"/>
      <c r="AR594" s="70"/>
      <c r="AS594" s="70"/>
      <c r="AT594" s="70"/>
      <c r="AU594" s="70"/>
      <c r="AV594" s="70"/>
      <c r="AW594" s="70"/>
      <c r="AX594" s="70"/>
      <c r="AY594" s="70"/>
      <c r="AZ594" s="70"/>
      <c r="BA594" s="70"/>
      <c r="BB594" s="70"/>
      <c r="BC594" s="70"/>
      <c r="BD594" s="70"/>
      <c r="BE594" s="70"/>
      <c r="BF594" s="70"/>
      <c r="BG594" s="70"/>
      <c r="BH594" s="70"/>
      <c r="BI594" s="70"/>
      <c r="BJ594" s="70"/>
      <c r="BK594" s="70"/>
      <c r="BL594" s="70"/>
      <c r="BM594" s="70"/>
      <c r="BN594" s="70"/>
      <c r="BO594" s="70"/>
      <c r="BP594" s="70"/>
    </row>
    <row r="595" spans="4:68" x14ac:dyDescent="0.25">
      <c r="D595" s="41" t="s">
        <v>1407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F595" s="69" t="s">
        <v>280</v>
      </c>
      <c r="AG595" s="70"/>
      <c r="AH595" s="70"/>
      <c r="AI595" s="70"/>
      <c r="AJ595" s="70"/>
      <c r="AK595" s="70"/>
      <c r="AL595" s="70"/>
      <c r="AM595" s="70"/>
      <c r="AN595" s="70"/>
      <c r="AO595" s="70"/>
      <c r="AP595" s="70"/>
      <c r="AQ595" s="70"/>
      <c r="AR595" s="70"/>
      <c r="AS595" s="70"/>
      <c r="AT595" s="70"/>
      <c r="AU595" s="70"/>
      <c r="AV595" s="70"/>
      <c r="AW595" s="70"/>
      <c r="AX595" s="70"/>
      <c r="AY595" s="70"/>
      <c r="AZ595" s="70"/>
      <c r="BA595" s="70"/>
      <c r="BB595" s="70"/>
      <c r="BC595" s="70"/>
      <c r="BD595" s="70"/>
      <c r="BE595" s="70"/>
      <c r="BF595" s="70"/>
      <c r="BG595" s="70"/>
      <c r="BH595" s="70"/>
      <c r="BI595" s="70"/>
      <c r="BJ595" s="70"/>
      <c r="BK595" s="70"/>
      <c r="BL595" s="70"/>
      <c r="BM595" s="70"/>
      <c r="BN595" s="70"/>
      <c r="BO595" s="70"/>
      <c r="BP595" s="70"/>
    </row>
    <row r="596" spans="4:68" x14ac:dyDescent="0.25">
      <c r="D596" s="41" t="s">
        <v>331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F596" s="69" t="s">
        <v>1497</v>
      </c>
      <c r="AG596" s="70"/>
      <c r="AH596" s="70"/>
      <c r="AI596" s="70"/>
      <c r="AJ596" s="70"/>
      <c r="AK596" s="70"/>
      <c r="AL596" s="70"/>
      <c r="AM596" s="70"/>
      <c r="AN596" s="70"/>
      <c r="AO596" s="70"/>
      <c r="AP596" s="70"/>
      <c r="AQ596" s="70"/>
      <c r="AR596" s="70"/>
      <c r="AS596" s="70"/>
      <c r="AT596" s="70"/>
      <c r="AU596" s="70"/>
      <c r="AV596" s="70"/>
      <c r="AW596" s="70"/>
      <c r="AX596" s="70"/>
      <c r="AY596" s="70"/>
      <c r="AZ596" s="70"/>
      <c r="BA596" s="70"/>
      <c r="BB596" s="70"/>
      <c r="BC596" s="70"/>
      <c r="BD596" s="70"/>
      <c r="BE596" s="70"/>
      <c r="BF596" s="70"/>
      <c r="BG596" s="70"/>
      <c r="BH596" s="70"/>
      <c r="BI596" s="70"/>
      <c r="BJ596" s="70"/>
      <c r="BK596" s="70"/>
      <c r="BL596" s="70"/>
      <c r="BM596" s="70"/>
      <c r="BN596" s="70"/>
      <c r="BO596" s="70"/>
      <c r="BP596" s="70"/>
    </row>
    <row r="597" spans="4:68" x14ac:dyDescent="0.25">
      <c r="D597" s="41" t="s">
        <v>558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F597" s="69" t="s">
        <v>1496</v>
      </c>
      <c r="AG597" s="70"/>
      <c r="AH597" s="70"/>
      <c r="AI597" s="70"/>
      <c r="AJ597" s="70"/>
      <c r="AK597" s="70"/>
      <c r="AL597" s="70"/>
      <c r="AM597" s="70"/>
      <c r="AN597" s="70"/>
      <c r="AO597" s="70"/>
      <c r="AP597" s="70"/>
      <c r="AQ597" s="70"/>
      <c r="AR597" s="70"/>
      <c r="AS597" s="70"/>
      <c r="AT597" s="70"/>
      <c r="AU597" s="70"/>
      <c r="AV597" s="70"/>
      <c r="AW597" s="70"/>
      <c r="AX597" s="70"/>
      <c r="AY597" s="70"/>
      <c r="AZ597" s="70"/>
      <c r="BA597" s="70"/>
      <c r="BB597" s="70"/>
      <c r="BC597" s="70"/>
      <c r="BD597" s="70"/>
      <c r="BE597" s="70"/>
      <c r="BF597" s="70"/>
      <c r="BG597" s="70"/>
      <c r="BH597" s="70"/>
      <c r="BI597" s="70"/>
      <c r="BJ597" s="70"/>
      <c r="BK597" s="70"/>
      <c r="BL597" s="70"/>
      <c r="BM597" s="70"/>
      <c r="BN597" s="70"/>
      <c r="BO597" s="70"/>
      <c r="BP597" s="70"/>
    </row>
    <row r="598" spans="4:68" x14ac:dyDescent="0.25">
      <c r="D598" s="41" t="s">
        <v>559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F598" s="69" t="s">
        <v>1493</v>
      </c>
      <c r="AG598" s="70"/>
      <c r="AH598" s="70"/>
      <c r="AI598" s="70"/>
      <c r="AJ598" s="70"/>
      <c r="AK598" s="70"/>
      <c r="AL598" s="70"/>
      <c r="AM598" s="70"/>
      <c r="AN598" s="70"/>
      <c r="AO598" s="70"/>
      <c r="AP598" s="70"/>
      <c r="AQ598" s="70"/>
      <c r="AR598" s="70"/>
      <c r="AS598" s="70"/>
      <c r="AT598" s="70"/>
      <c r="AU598" s="70"/>
      <c r="AV598" s="70"/>
      <c r="AW598" s="70"/>
      <c r="AX598" s="70"/>
      <c r="AY598" s="70"/>
      <c r="AZ598" s="70"/>
      <c r="BA598" s="70"/>
      <c r="BB598" s="70"/>
      <c r="BC598" s="70"/>
      <c r="BD598" s="70"/>
      <c r="BE598" s="70"/>
      <c r="BF598" s="70"/>
      <c r="BG598" s="70"/>
      <c r="BH598" s="70"/>
      <c r="BI598" s="70"/>
      <c r="BJ598" s="70"/>
      <c r="BK598" s="70"/>
      <c r="BL598" s="70"/>
      <c r="BM598" s="70"/>
      <c r="BN598" s="70"/>
      <c r="BO598" s="70"/>
      <c r="BP598" s="70"/>
    </row>
    <row r="599" spans="4:68" x14ac:dyDescent="0.25">
      <c r="D599" s="41" t="s">
        <v>1408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F599" s="69" t="s">
        <v>1499</v>
      </c>
      <c r="AG599" s="70"/>
      <c r="AH599" s="70"/>
      <c r="AI599" s="70"/>
      <c r="AJ599" s="70"/>
      <c r="AK599" s="70"/>
      <c r="AL599" s="70"/>
      <c r="AM599" s="70"/>
      <c r="AN599" s="70"/>
      <c r="AO599" s="70"/>
      <c r="AP599" s="70"/>
      <c r="AQ599" s="70"/>
      <c r="AR599" s="70"/>
      <c r="AS599" s="70"/>
      <c r="AT599" s="70"/>
      <c r="AU599" s="70"/>
      <c r="AV599" s="70"/>
      <c r="AW599" s="70"/>
      <c r="AX599" s="70"/>
      <c r="AY599" s="70"/>
      <c r="AZ599" s="70"/>
      <c r="BA599" s="70"/>
      <c r="BB599" s="70"/>
      <c r="BC599" s="70"/>
      <c r="BD599" s="70"/>
      <c r="BE599" s="70"/>
      <c r="BF599" s="70"/>
      <c r="BG599" s="70"/>
      <c r="BH599" s="70"/>
      <c r="BI599" s="70"/>
      <c r="BJ599" s="70"/>
      <c r="BK599" s="70"/>
      <c r="BL599" s="70"/>
      <c r="BM599" s="70"/>
      <c r="BN599" s="70"/>
      <c r="BO599" s="70"/>
      <c r="BP599" s="70"/>
    </row>
    <row r="600" spans="4:68" x14ac:dyDescent="0.25">
      <c r="D600" s="41" t="s">
        <v>386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F600" s="42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</row>
    <row r="601" spans="4:68" x14ac:dyDescent="0.25">
      <c r="D601" s="41" t="s">
        <v>660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F601" s="42" t="s">
        <v>1492</v>
      </c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</row>
    <row r="602" spans="4:68" x14ac:dyDescent="0.25">
      <c r="D602" s="41" t="s">
        <v>1425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F602" s="42" t="s">
        <v>280</v>
      </c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</row>
    <row r="603" spans="4:68" x14ac:dyDescent="0.25">
      <c r="D603" s="41" t="s">
        <v>1409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F603" s="69" t="s">
        <v>1495</v>
      </c>
      <c r="AG603" s="70"/>
      <c r="AH603" s="70"/>
      <c r="AI603" s="70"/>
      <c r="AJ603" s="70"/>
      <c r="AK603" s="70"/>
      <c r="AL603" s="70"/>
      <c r="AM603" s="70"/>
      <c r="AN603" s="70"/>
      <c r="AO603" s="70"/>
      <c r="AP603" s="70"/>
      <c r="AQ603" s="70"/>
      <c r="AR603" s="70"/>
      <c r="AS603" s="70"/>
      <c r="AT603" s="70"/>
      <c r="AU603" s="70"/>
      <c r="AV603" s="70"/>
      <c r="AW603" s="70"/>
      <c r="AX603" s="70"/>
      <c r="AY603" s="70"/>
      <c r="AZ603" s="70"/>
      <c r="BA603" s="70"/>
      <c r="BB603" s="70"/>
      <c r="BC603" s="70"/>
      <c r="BD603" s="70"/>
      <c r="BE603" s="70"/>
      <c r="BF603" s="70"/>
      <c r="BG603" s="70"/>
      <c r="BH603" s="70"/>
      <c r="BI603" s="70"/>
      <c r="BJ603" s="70"/>
      <c r="BK603" s="70"/>
      <c r="BL603" s="70"/>
      <c r="BM603" s="70"/>
      <c r="BN603" s="70"/>
      <c r="BO603" s="70"/>
      <c r="BP603" s="70"/>
    </row>
    <row r="604" spans="4:68" x14ac:dyDescent="0.25">
      <c r="D604" s="41" t="s">
        <v>1410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F604" s="42" t="s">
        <v>1494</v>
      </c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</row>
    <row r="605" spans="4:68" x14ac:dyDescent="0.25">
      <c r="D605" s="41" t="s">
        <v>384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F605" s="42" t="s">
        <v>1493</v>
      </c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</row>
    <row r="606" spans="4:68" x14ac:dyDescent="0.25">
      <c r="D606" s="41" t="s">
        <v>527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F606" s="42" t="s">
        <v>1498</v>
      </c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</row>
    <row r="607" spans="4:68" x14ac:dyDescent="0.25">
      <c r="D607" s="41" t="s">
        <v>554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F607" s="42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</row>
    <row r="608" spans="4:68" x14ac:dyDescent="0.25">
      <c r="D608" s="41" t="s">
        <v>277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F608" s="42" t="s">
        <v>261</v>
      </c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</row>
    <row r="609" spans="4:68" x14ac:dyDescent="0.25">
      <c r="D609" s="41" t="s">
        <v>555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F609" s="42" t="s">
        <v>262</v>
      </c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</row>
    <row r="610" spans="4:68" x14ac:dyDescent="0.25">
      <c r="D610" s="41" t="s">
        <v>320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F610" s="42" t="s">
        <v>336</v>
      </c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</row>
    <row r="611" spans="4:68" x14ac:dyDescent="0.25">
      <c r="D611" s="41" t="s">
        <v>1415</v>
      </c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</row>
    <row r="612" spans="4:68" x14ac:dyDescent="0.25">
      <c r="D612" s="41" t="s">
        <v>571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</row>
    <row r="613" spans="4:68" x14ac:dyDescent="0.25">
      <c r="D613" s="41" t="s">
        <v>572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</row>
    <row r="614" spans="4:68" x14ac:dyDescent="0.25">
      <c r="D614" s="41" t="s">
        <v>1416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</row>
    <row r="615" spans="4:68" x14ac:dyDescent="0.25">
      <c r="D615" s="41" t="s">
        <v>1411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</row>
    <row r="616" spans="4:68" x14ac:dyDescent="0.25">
      <c r="D616" s="41" t="s">
        <v>1488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</row>
    <row r="617" spans="4:68" x14ac:dyDescent="0.25">
      <c r="D617" s="41" t="s">
        <v>1489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</row>
    <row r="618" spans="4:68" x14ac:dyDescent="0.25">
      <c r="D618" s="41" t="s">
        <v>1490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</row>
    <row r="620" spans="4:68" x14ac:dyDescent="0.25">
      <c r="D620" s="1" t="s">
        <v>1500</v>
      </c>
    </row>
    <row r="642" spans="2:4" x14ac:dyDescent="0.25">
      <c r="B642" s="3">
        <v>0</v>
      </c>
      <c r="D642" s="4" t="s">
        <v>1508</v>
      </c>
    </row>
    <row r="643" spans="2:4" x14ac:dyDescent="0.25">
      <c r="D643" s="44" t="s">
        <v>301</v>
      </c>
    </row>
    <row r="644" spans="2:4" x14ac:dyDescent="0.25">
      <c r="D644" s="40" t="s">
        <v>582</v>
      </c>
    </row>
    <row r="645" spans="2:4" x14ac:dyDescent="0.25">
      <c r="D645" s="52" t="s">
        <v>1502</v>
      </c>
    </row>
    <row r="647" spans="2:4" x14ac:dyDescent="0.25">
      <c r="D647" s="1" t="s">
        <v>1504</v>
      </c>
    </row>
    <row r="687" spans="4:4" x14ac:dyDescent="0.25">
      <c r="D687" s="1" t="s">
        <v>1505</v>
      </c>
    </row>
    <row r="725" spans="2:4" x14ac:dyDescent="0.25">
      <c r="B725" s="2">
        <v>0</v>
      </c>
      <c r="D725" s="4" t="s">
        <v>1509</v>
      </c>
    </row>
    <row r="726" spans="2:4" x14ac:dyDescent="0.25">
      <c r="D726" s="44" t="s">
        <v>303</v>
      </c>
    </row>
    <row r="802" spans="4:68" x14ac:dyDescent="0.25">
      <c r="D802" s="1" t="s">
        <v>309</v>
      </c>
    </row>
    <row r="803" spans="4:68" x14ac:dyDescent="0.25">
      <c r="D803" s="4" t="s">
        <v>1510</v>
      </c>
    </row>
    <row r="805" spans="4:68" x14ac:dyDescent="0.25">
      <c r="D805" s="1" t="s">
        <v>1519</v>
      </c>
    </row>
    <row r="807" spans="4:68" x14ac:dyDescent="0.25">
      <c r="D807" s="41" t="s">
        <v>33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F807" s="42" t="s">
        <v>335</v>
      </c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  <c r="BO807" s="38"/>
      <c r="BP807" s="38"/>
    </row>
    <row r="808" spans="4:68" x14ac:dyDescent="0.25">
      <c r="D808" s="41" t="s">
        <v>1425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F808" s="42" t="s">
        <v>312</v>
      </c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</row>
    <row r="809" spans="4:68" x14ac:dyDescent="0.25">
      <c r="D809" s="41" t="s">
        <v>1409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F809" s="42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</row>
    <row r="810" spans="4:68" x14ac:dyDescent="0.25">
      <c r="D810" s="41" t="s">
        <v>1514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F810" s="42" t="s">
        <v>1492</v>
      </c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</row>
    <row r="811" spans="4:68" x14ac:dyDescent="0.25">
      <c r="D811" s="41" t="s">
        <v>1515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F811" s="42" t="s">
        <v>280</v>
      </c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</row>
    <row r="812" spans="4:68" x14ac:dyDescent="0.25">
      <c r="D812" s="41" t="s">
        <v>1410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F812" s="42" t="s">
        <v>1517</v>
      </c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</row>
    <row r="813" spans="4:68" x14ac:dyDescent="0.25">
      <c r="D813" s="41" t="s">
        <v>384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F813" s="42" t="s">
        <v>1518</v>
      </c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</row>
    <row r="814" spans="4:68" x14ac:dyDescent="0.25">
      <c r="D814" s="41" t="s">
        <v>527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F814" s="42" t="s">
        <v>1516</v>
      </c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</row>
    <row r="815" spans="4:68" x14ac:dyDescent="0.25">
      <c r="D815" s="41" t="s">
        <v>554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F815" s="42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</row>
    <row r="816" spans="4:68" x14ac:dyDescent="0.25">
      <c r="D816" s="41" t="s">
        <v>277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F816" s="42" t="s">
        <v>261</v>
      </c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</row>
    <row r="817" spans="4:68" x14ac:dyDescent="0.25">
      <c r="D817" s="41" t="s">
        <v>555</v>
      </c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F817" s="42" t="s">
        <v>262</v>
      </c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</row>
    <row r="818" spans="4:68" x14ac:dyDescent="0.25">
      <c r="D818" s="41" t="s">
        <v>320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F818" s="42" t="s">
        <v>336</v>
      </c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</row>
    <row r="819" spans="4:68" x14ac:dyDescent="0.25">
      <c r="D819" s="41" t="s">
        <v>1415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</row>
    <row r="820" spans="4:68" x14ac:dyDescent="0.25">
      <c r="D820" s="41" t="s">
        <v>571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</row>
    <row r="821" spans="4:68" x14ac:dyDescent="0.25">
      <c r="D821" s="41" t="s">
        <v>572</v>
      </c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</row>
    <row r="822" spans="4:68" x14ac:dyDescent="0.25">
      <c r="D822" s="41" t="s">
        <v>1416</v>
      </c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</row>
    <row r="823" spans="4:68" x14ac:dyDescent="0.25">
      <c r="D823" s="41" t="s">
        <v>1411</v>
      </c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</row>
    <row r="824" spans="4:68" x14ac:dyDescent="0.25">
      <c r="D824" s="41" t="s">
        <v>1511</v>
      </c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</row>
    <row r="825" spans="4:68" x14ac:dyDescent="0.25">
      <c r="D825" s="41" t="s">
        <v>1512</v>
      </c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</row>
    <row r="826" spans="4:68" x14ac:dyDescent="0.25">
      <c r="D826" s="41" t="s">
        <v>1513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</row>
    <row r="853" spans="2:4" x14ac:dyDescent="0.25">
      <c r="B853" s="3">
        <v>0</v>
      </c>
      <c r="D853" s="4" t="s">
        <v>1522</v>
      </c>
    </row>
    <row r="854" spans="2:4" x14ac:dyDescent="0.25">
      <c r="D854" s="44" t="s">
        <v>304</v>
      </c>
    </row>
    <row r="856" spans="2:4" x14ac:dyDescent="0.25">
      <c r="D856" s="1" t="s">
        <v>1520</v>
      </c>
    </row>
    <row r="873" spans="39:39" x14ac:dyDescent="0.25">
      <c r="AM873" s="1" t="s">
        <v>307</v>
      </c>
    </row>
    <row r="874" spans="39:39" x14ac:dyDescent="0.25">
      <c r="AM874" s="4" t="s">
        <v>409</v>
      </c>
    </row>
    <row r="875" spans="39:39" x14ac:dyDescent="0.25">
      <c r="AM875" s="4" t="s">
        <v>411</v>
      </c>
    </row>
    <row r="876" spans="39:39" x14ac:dyDescent="0.25">
      <c r="AM876" s="4" t="s">
        <v>392</v>
      </c>
    </row>
    <row r="877" spans="39:39" x14ac:dyDescent="0.25">
      <c r="AM877" s="4" t="s">
        <v>500</v>
      </c>
    </row>
    <row r="878" spans="39:39" x14ac:dyDescent="0.25">
      <c r="AM878" s="4" t="s">
        <v>546</v>
      </c>
    </row>
    <row r="879" spans="39:39" x14ac:dyDescent="0.25">
      <c r="AM879" s="4" t="s">
        <v>408</v>
      </c>
    </row>
    <row r="880" spans="39:39" x14ac:dyDescent="0.25">
      <c r="AM880" s="4" t="s">
        <v>765</v>
      </c>
    </row>
    <row r="881" spans="39:39" x14ac:dyDescent="0.25">
      <c r="AM881" s="4" t="s">
        <v>766</v>
      </c>
    </row>
    <row r="882" spans="39:39" x14ac:dyDescent="0.25">
      <c r="AM882" s="4" t="s">
        <v>767</v>
      </c>
    </row>
    <row r="905" spans="4:4" x14ac:dyDescent="0.25">
      <c r="D905" s="1" t="s">
        <v>1523</v>
      </c>
    </row>
    <row r="928" spans="4:60" x14ac:dyDescent="0.25">
      <c r="D928" s="41" t="s">
        <v>34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Z928" s="4" t="s">
        <v>1440</v>
      </c>
      <c r="AI928" s="4" t="s">
        <v>1441</v>
      </c>
      <c r="AP928" s="4" t="s">
        <v>1442</v>
      </c>
      <c r="AU928" s="4" t="s">
        <v>1443</v>
      </c>
      <c r="AZ928" s="4" t="s">
        <v>1444</v>
      </c>
      <c r="BH928" s="4" t="s">
        <v>1445</v>
      </c>
    </row>
    <row r="929" spans="4:64" x14ac:dyDescent="0.25">
      <c r="D929" s="41" t="s">
        <v>501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Z929" s="1" t="s">
        <v>1533</v>
      </c>
      <c r="AI929" s="1" t="s">
        <v>563</v>
      </c>
      <c r="AP929" s="71" t="s">
        <v>674</v>
      </c>
      <c r="AU929" s="71" t="s">
        <v>1542</v>
      </c>
      <c r="AZ929" s="1" t="s">
        <v>766</v>
      </c>
      <c r="BH929" s="1" t="s">
        <v>563</v>
      </c>
      <c r="BL929" s="1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 x14ac:dyDescent="0.25">
      <c r="D930" s="41" t="s">
        <v>444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Z930" s="1" t="s">
        <v>1534</v>
      </c>
      <c r="AI930" s="1" t="s">
        <v>563</v>
      </c>
      <c r="AP930" s="71" t="s">
        <v>674</v>
      </c>
      <c r="AU930" s="71" t="s">
        <v>1542</v>
      </c>
      <c r="AZ930" s="1" t="s">
        <v>767</v>
      </c>
      <c r="BH930" s="1" t="s">
        <v>563</v>
      </c>
      <c r="BL930" s="1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 x14ac:dyDescent="0.25">
      <c r="D931" s="41" t="s">
        <v>1524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Z931" s="1" t="s">
        <v>1535</v>
      </c>
      <c r="AI931" s="1" t="s">
        <v>563</v>
      </c>
      <c r="AP931" s="71" t="s">
        <v>674</v>
      </c>
      <c r="AU931" s="71" t="s">
        <v>1542</v>
      </c>
      <c r="AZ931" s="1" t="s">
        <v>765</v>
      </c>
      <c r="BH931" s="1" t="s">
        <v>563</v>
      </c>
      <c r="BL931" s="1" t="str">
        <f t="shared" si="0"/>
        <v xml:space="preserve">(a.agreementnumber = '0000027/4/38/02/2023' and c.invoicenoinstalment = '46838/INV/MD3/03/2023') or </v>
      </c>
    </row>
    <row r="932" spans="4:64" x14ac:dyDescent="0.25">
      <c r="D932" s="41" t="s">
        <v>1525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Z932" s="1" t="s">
        <v>1536</v>
      </c>
      <c r="AI932" s="1" t="s">
        <v>563</v>
      </c>
      <c r="AP932" s="71" t="s">
        <v>674</v>
      </c>
      <c r="AU932" s="71" t="s">
        <v>1543</v>
      </c>
      <c r="AZ932" s="1" t="s">
        <v>500</v>
      </c>
      <c r="BH932" s="1" t="s">
        <v>563</v>
      </c>
      <c r="BL932" s="1" t="str">
        <f t="shared" si="0"/>
        <v xml:space="preserve">(a.agreementnumber = '0000016/4/38/10/2022' and c.invoicenoinstalment = '45817/INV/MD3/03/2023') or </v>
      </c>
    </row>
    <row r="933" spans="4:64" x14ac:dyDescent="0.25">
      <c r="D933" s="41" t="s">
        <v>1526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Z933" s="1" t="s">
        <v>1537</v>
      </c>
      <c r="AI933" s="1" t="s">
        <v>563</v>
      </c>
      <c r="AP933" s="71" t="s">
        <v>674</v>
      </c>
      <c r="AU933" s="71" t="s">
        <v>708</v>
      </c>
      <c r="AZ933" s="1" t="s">
        <v>411</v>
      </c>
      <c r="BH933" s="1" t="s">
        <v>563</v>
      </c>
      <c r="BL933" s="1" t="str">
        <f t="shared" si="0"/>
        <v xml:space="preserve">(a.agreementnumber = '0000007/4/38/09/2022' and c.invoicenoinstalment = '45822/INV/MD3/03/2023') or </v>
      </c>
    </row>
    <row r="934" spans="4:64" x14ac:dyDescent="0.25">
      <c r="D934" s="41" t="s">
        <v>1527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Z934" s="1" t="s">
        <v>1538</v>
      </c>
      <c r="AI934" s="1" t="s">
        <v>563</v>
      </c>
      <c r="AP934" s="71" t="s">
        <v>674</v>
      </c>
      <c r="AU934" s="71" t="s">
        <v>708</v>
      </c>
      <c r="AZ934" s="1" t="s">
        <v>408</v>
      </c>
      <c r="BH934" s="1" t="s">
        <v>563</v>
      </c>
      <c r="BL934" s="1" t="str">
        <f t="shared" si="0"/>
        <v xml:space="preserve">(a.agreementnumber = '0000005/4/38/08/2022' and c.invoicenoinstalment = '45826/INV/MD3/03/2023') or </v>
      </c>
    </row>
    <row r="935" spans="4:64" x14ac:dyDescent="0.25">
      <c r="D935" s="41" t="s">
        <v>1528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Z935" s="1" t="s">
        <v>1539</v>
      </c>
      <c r="AI935" s="1" t="s">
        <v>563</v>
      </c>
      <c r="AP935" s="71" t="s">
        <v>674</v>
      </c>
      <c r="AU935" s="71" t="s">
        <v>708</v>
      </c>
      <c r="AZ935" s="1" t="s">
        <v>392</v>
      </c>
      <c r="BH935" s="1" t="s">
        <v>563</v>
      </c>
      <c r="BL935" s="1" t="str">
        <f t="shared" si="0"/>
        <v xml:space="preserve">(a.agreementnumber = '0000010/4/38/10/2022' and c.invoicenoinstalment = '45828/INV/MD3/03/2023') or </v>
      </c>
    </row>
    <row r="936" spans="4:64" x14ac:dyDescent="0.25">
      <c r="D936" s="41" t="s">
        <v>1529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Z936" s="1" t="s">
        <v>1540</v>
      </c>
      <c r="AI936" s="1" t="s">
        <v>563</v>
      </c>
      <c r="AP936" s="71" t="s">
        <v>674</v>
      </c>
      <c r="AU936" s="71" t="s">
        <v>708</v>
      </c>
      <c r="AZ936" s="1" t="s">
        <v>409</v>
      </c>
      <c r="BH936" s="1" t="s">
        <v>563</v>
      </c>
      <c r="BL936" s="1" t="str">
        <f t="shared" si="0"/>
        <v xml:space="preserve">(a.agreementnumber = '0000001/4/38/06/2022' and c.invoicenoinstalment = '45830/INV/MD3/03/2023') or </v>
      </c>
    </row>
    <row r="937" spans="4:64" x14ac:dyDescent="0.25">
      <c r="D937" s="41" t="s">
        <v>1530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Z937" s="1" t="s">
        <v>1541</v>
      </c>
      <c r="AI937" s="1" t="s">
        <v>563</v>
      </c>
      <c r="AP937" s="71" t="s">
        <v>674</v>
      </c>
      <c r="AU937" s="71" t="s">
        <v>708</v>
      </c>
      <c r="AZ937" s="1" t="s">
        <v>546</v>
      </c>
      <c r="BH937" s="1" t="s">
        <v>563</v>
      </c>
      <c r="BL937" s="1" t="str">
        <f t="shared" si="0"/>
        <v xml:space="preserve">(a.agreementnumber = '0000020/4/38/12/2022' and c.invoicenoinstalment = '45832/INV/MD3/03/2023') or </v>
      </c>
    </row>
    <row r="938" spans="4:64" x14ac:dyDescent="0.25">
      <c r="D938" s="41" t="s">
        <v>1531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</row>
    <row r="939" spans="4:64" x14ac:dyDescent="0.25">
      <c r="D939" s="41" t="s">
        <v>1532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</row>
    <row r="940" spans="4:64" x14ac:dyDescent="0.25">
      <c r="D940" s="41" t="s">
        <v>276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</row>
    <row r="941" spans="4:64" x14ac:dyDescent="0.25">
      <c r="D941" s="41" t="s">
        <v>760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</row>
    <row r="943" spans="4:64" x14ac:dyDescent="0.25">
      <c r="D943" s="1" t="s">
        <v>1544</v>
      </c>
    </row>
    <row r="976" spans="4:4" x14ac:dyDescent="0.25">
      <c r="D976" s="4" t="s">
        <v>1548</v>
      </c>
    </row>
    <row r="978" spans="4:4" x14ac:dyDescent="0.25">
      <c r="D978" s="1" t="s">
        <v>1562</v>
      </c>
    </row>
    <row r="1006" spans="2:4" x14ac:dyDescent="0.25">
      <c r="B1006" s="2">
        <v>0</v>
      </c>
      <c r="D1006" s="4" t="s">
        <v>544</v>
      </c>
    </row>
    <row r="1007" spans="2:4" x14ac:dyDescent="0.25">
      <c r="D1007" s="44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 x14ac:dyDescent="0.25"/>
  <cols>
    <col min="1" max="1" width="9" style="80" bestFit="1" customWidth="1"/>
    <col min="2" max="2" width="39.5703125" style="80" bestFit="1" customWidth="1"/>
    <col min="3" max="3" width="16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416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1475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7" t="s">
        <v>476</v>
      </c>
      <c r="B5" s="51" t="s">
        <v>478</v>
      </c>
      <c r="C5" s="51" t="s">
        <v>365</v>
      </c>
      <c r="D5" s="51" t="s">
        <v>317</v>
      </c>
      <c r="E5" s="51" t="s">
        <v>274</v>
      </c>
      <c r="F5" s="81">
        <v>44903.420833333003</v>
      </c>
      <c r="G5" s="81">
        <v>45336.661805556003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35" t="s">
        <v>508</v>
      </c>
      <c r="B6" s="48" t="s">
        <v>507</v>
      </c>
      <c r="C6" s="48" t="s">
        <v>423</v>
      </c>
      <c r="D6" s="48" t="s">
        <v>317</v>
      </c>
      <c r="E6" s="48" t="s">
        <v>274</v>
      </c>
      <c r="F6" s="82">
        <v>44930.588194443997</v>
      </c>
      <c r="G6" s="82">
        <v>45366.546527778002</v>
      </c>
      <c r="H6" s="48" t="s">
        <v>23</v>
      </c>
      <c r="I6" s="48" t="s">
        <v>18</v>
      </c>
      <c r="J6" s="48" t="s">
        <v>727</v>
      </c>
    </row>
    <row r="7" spans="1:10" ht="45" x14ac:dyDescent="0.25">
      <c r="A7" s="65" t="s">
        <v>680</v>
      </c>
      <c r="B7" s="51" t="s">
        <v>679</v>
      </c>
      <c r="C7" s="51" t="s">
        <v>334</v>
      </c>
      <c r="D7" s="51" t="s">
        <v>317</v>
      </c>
      <c r="E7" s="51" t="s">
        <v>274</v>
      </c>
      <c r="F7" s="81">
        <v>44988.394444443999</v>
      </c>
      <c r="G7" s="81">
        <v>45435.352777777996</v>
      </c>
      <c r="H7" s="51" t="s">
        <v>23</v>
      </c>
      <c r="I7" s="51" t="s">
        <v>18</v>
      </c>
      <c r="J7" s="51" t="s">
        <v>260</v>
      </c>
    </row>
    <row r="8" spans="1:10" ht="45" x14ac:dyDescent="0.25">
      <c r="A8" s="46" t="s">
        <v>712</v>
      </c>
      <c r="B8" s="46" t="s">
        <v>713</v>
      </c>
      <c r="C8" s="46" t="s">
        <v>726</v>
      </c>
      <c r="D8" s="46" t="s">
        <v>317</v>
      </c>
      <c r="E8" s="46" t="s">
        <v>274</v>
      </c>
      <c r="F8" s="83">
        <v>44992.412499999999</v>
      </c>
      <c r="G8" s="83">
        <v>45436.370833333</v>
      </c>
      <c r="H8" s="46" t="s">
        <v>23</v>
      </c>
      <c r="I8" s="46" t="s">
        <v>18</v>
      </c>
      <c r="J8" s="46" t="s">
        <v>255</v>
      </c>
    </row>
    <row r="9" spans="1:10" ht="45" x14ac:dyDescent="0.25">
      <c r="A9" s="51" t="s">
        <v>720</v>
      </c>
      <c r="B9" s="51" t="s">
        <v>721</v>
      </c>
      <c r="C9" s="51" t="s">
        <v>334</v>
      </c>
      <c r="D9" s="51" t="s">
        <v>317</v>
      </c>
      <c r="E9" s="51" t="s">
        <v>274</v>
      </c>
      <c r="F9" s="81">
        <v>44992.665972221999</v>
      </c>
      <c r="G9" s="81">
        <v>45436.624305555997</v>
      </c>
      <c r="H9" s="51" t="s">
        <v>23</v>
      </c>
      <c r="I9" s="51" t="s">
        <v>18</v>
      </c>
      <c r="J9" s="51" t="s">
        <v>260</v>
      </c>
    </row>
    <row r="10" spans="1:10" ht="45" x14ac:dyDescent="0.25">
      <c r="A10" s="48" t="s">
        <v>724</v>
      </c>
      <c r="B10" s="48" t="s">
        <v>725</v>
      </c>
      <c r="C10" s="48" t="s">
        <v>523</v>
      </c>
      <c r="D10" s="48" t="s">
        <v>317</v>
      </c>
      <c r="E10" s="48" t="s">
        <v>274</v>
      </c>
      <c r="F10" s="82">
        <v>44992.694444444001</v>
      </c>
      <c r="G10" s="82">
        <v>45436.652777777999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741</v>
      </c>
      <c r="B11" s="51" t="s">
        <v>742</v>
      </c>
      <c r="C11" s="51" t="s">
        <v>497</v>
      </c>
      <c r="D11" s="51" t="s">
        <v>317</v>
      </c>
      <c r="E11" s="51" t="s">
        <v>274</v>
      </c>
      <c r="F11" s="81">
        <v>44993.424305556</v>
      </c>
      <c r="G11" s="81">
        <v>45439.382638889001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764</v>
      </c>
      <c r="B12" s="48" t="s">
        <v>763</v>
      </c>
      <c r="C12" s="48" t="s">
        <v>334</v>
      </c>
      <c r="D12" s="48" t="s">
        <v>317</v>
      </c>
      <c r="E12" s="48" t="s">
        <v>274</v>
      </c>
      <c r="F12" s="82">
        <v>44994.603472221999</v>
      </c>
      <c r="G12" s="82">
        <v>45440.561805555997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986</v>
      </c>
      <c r="B13" s="51" t="s">
        <v>985</v>
      </c>
      <c r="C13" s="51" t="s">
        <v>423</v>
      </c>
      <c r="D13" s="51" t="s">
        <v>317</v>
      </c>
      <c r="E13" s="51" t="s">
        <v>274</v>
      </c>
      <c r="F13" s="81">
        <v>44998.649305555999</v>
      </c>
      <c r="G13" s="81">
        <v>45442.607638889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994</v>
      </c>
      <c r="B14" s="48" t="s">
        <v>996</v>
      </c>
      <c r="C14" s="48" t="s">
        <v>334</v>
      </c>
      <c r="D14" s="48" t="s">
        <v>317</v>
      </c>
      <c r="E14" s="48" t="s">
        <v>274</v>
      </c>
      <c r="F14" s="82">
        <v>44998.693055556003</v>
      </c>
      <c r="G14" s="82">
        <v>45442.651388888997</v>
      </c>
      <c r="H14" s="48" t="s">
        <v>23</v>
      </c>
      <c r="I14" s="48" t="s">
        <v>18</v>
      </c>
      <c r="J14" s="48" t="s">
        <v>260</v>
      </c>
    </row>
    <row r="15" spans="1:10" ht="45" x14ac:dyDescent="0.25">
      <c r="A15" s="51" t="s">
        <v>1087</v>
      </c>
      <c r="B15" s="51" t="s">
        <v>1285</v>
      </c>
      <c r="C15" s="51" t="s">
        <v>475</v>
      </c>
      <c r="D15" s="51" t="s">
        <v>317</v>
      </c>
      <c r="E15" s="51" t="s">
        <v>274</v>
      </c>
      <c r="F15" s="81">
        <v>45000.477777777996</v>
      </c>
      <c r="G15" s="81">
        <v>45446.436111110997</v>
      </c>
      <c r="H15" s="51" t="s">
        <v>23</v>
      </c>
      <c r="I15" s="51" t="s">
        <v>18</v>
      </c>
      <c r="J15" s="51" t="s">
        <v>260</v>
      </c>
    </row>
    <row r="16" spans="1:10" ht="60" x14ac:dyDescent="0.25">
      <c r="A16" s="48" t="s">
        <v>1136</v>
      </c>
      <c r="B16" s="48" t="s">
        <v>1147</v>
      </c>
      <c r="C16" s="48" t="s">
        <v>1284</v>
      </c>
      <c r="D16" s="48" t="s">
        <v>317</v>
      </c>
      <c r="E16" s="48" t="s">
        <v>274</v>
      </c>
      <c r="F16" s="82">
        <v>45000.595138889003</v>
      </c>
      <c r="G16" s="82">
        <v>45446.553472222004</v>
      </c>
      <c r="H16" s="48" t="s">
        <v>23</v>
      </c>
      <c r="I16" s="48" t="s">
        <v>18</v>
      </c>
      <c r="J16" s="48" t="s">
        <v>260</v>
      </c>
    </row>
    <row r="17" spans="1:10" ht="45" x14ac:dyDescent="0.25">
      <c r="A17" s="51" t="s">
        <v>1331</v>
      </c>
      <c r="B17" s="51" t="s">
        <v>1332</v>
      </c>
      <c r="C17" s="51" t="s">
        <v>334</v>
      </c>
      <c r="D17" s="51" t="s">
        <v>317</v>
      </c>
      <c r="E17" s="51" t="s">
        <v>274</v>
      </c>
      <c r="F17" s="81">
        <v>45002.438194444003</v>
      </c>
      <c r="G17" s="81">
        <v>45448.396527778001</v>
      </c>
      <c r="H17" s="51" t="s">
        <v>23</v>
      </c>
      <c r="I17" s="51" t="s">
        <v>18</v>
      </c>
      <c r="J17" s="51" t="s">
        <v>260</v>
      </c>
    </row>
    <row r="18" spans="1:10" ht="45" x14ac:dyDescent="0.25">
      <c r="A18" s="48" t="s">
        <v>1342</v>
      </c>
      <c r="B18" s="48" t="s">
        <v>1355</v>
      </c>
      <c r="C18" s="48" t="s">
        <v>334</v>
      </c>
      <c r="D18" s="48" t="s">
        <v>317</v>
      </c>
      <c r="E18" s="48" t="s">
        <v>274</v>
      </c>
      <c r="F18" s="82">
        <v>45002.459027778001</v>
      </c>
      <c r="G18" s="82">
        <v>45448.417361111002</v>
      </c>
      <c r="H18" s="48" t="s">
        <v>23</v>
      </c>
      <c r="I18" s="48" t="s">
        <v>18</v>
      </c>
      <c r="J18" s="48" t="s">
        <v>260</v>
      </c>
    </row>
    <row r="19" spans="1:10" ht="45" x14ac:dyDescent="0.25">
      <c r="A19" s="51" t="s">
        <v>1356</v>
      </c>
      <c r="B19" s="51" t="s">
        <v>1358</v>
      </c>
      <c r="C19" s="51" t="s">
        <v>334</v>
      </c>
      <c r="D19" s="51" t="s">
        <v>317</v>
      </c>
      <c r="E19" s="51" t="s">
        <v>274</v>
      </c>
      <c r="F19" s="81">
        <v>45002.485416666997</v>
      </c>
      <c r="G19" s="81">
        <v>45448.443749999999</v>
      </c>
      <c r="H19" s="51" t="s">
        <v>23</v>
      </c>
      <c r="I19" s="51" t="s">
        <v>18</v>
      </c>
      <c r="J19" s="51" t="s">
        <v>260</v>
      </c>
    </row>
    <row r="20" spans="1:10" ht="45" x14ac:dyDescent="0.25">
      <c r="A20" s="48" t="s">
        <v>1394</v>
      </c>
      <c r="B20" s="48" t="s">
        <v>1396</v>
      </c>
      <c r="C20" s="48" t="s">
        <v>1474</v>
      </c>
      <c r="D20" s="48" t="s">
        <v>317</v>
      </c>
      <c r="E20" s="48" t="s">
        <v>274</v>
      </c>
      <c r="F20" s="82">
        <v>45005.372916667002</v>
      </c>
      <c r="G20" s="82">
        <v>45448.664583332997</v>
      </c>
      <c r="H20" s="48" t="s">
        <v>23</v>
      </c>
      <c r="I20" s="48" t="s">
        <v>18</v>
      </c>
      <c r="J20" s="48" t="s">
        <v>260</v>
      </c>
    </row>
    <row r="21" spans="1:10" ht="45" x14ac:dyDescent="0.25">
      <c r="A21" s="51" t="s">
        <v>1398</v>
      </c>
      <c r="B21" s="51" t="s">
        <v>1400</v>
      </c>
      <c r="C21" s="51" t="s">
        <v>1473</v>
      </c>
      <c r="D21" s="51" t="s">
        <v>317</v>
      </c>
      <c r="E21" s="51" t="s">
        <v>274</v>
      </c>
      <c r="F21" s="81">
        <v>45005.375</v>
      </c>
      <c r="G21" s="81">
        <v>45449.333333333001</v>
      </c>
      <c r="H21" s="51" t="s">
        <v>23</v>
      </c>
      <c r="I21" s="51" t="s">
        <v>18</v>
      </c>
      <c r="J21" s="51" t="s">
        <v>260</v>
      </c>
    </row>
    <row r="22" spans="1:10" ht="45" x14ac:dyDescent="0.25">
      <c r="A22" s="67" t="s">
        <v>1430</v>
      </c>
      <c r="B22" s="67" t="s">
        <v>1431</v>
      </c>
      <c r="C22" s="67" t="s">
        <v>313</v>
      </c>
      <c r="D22" s="67" t="s">
        <v>317</v>
      </c>
      <c r="E22" s="67" t="s">
        <v>274</v>
      </c>
      <c r="F22" s="85">
        <v>45005.452083333003</v>
      </c>
      <c r="G22" s="85">
        <v>45449.410416667</v>
      </c>
      <c r="H22" s="67" t="s">
        <v>23</v>
      </c>
      <c r="I22" s="67" t="s">
        <v>18</v>
      </c>
      <c r="J22" s="67" t="s">
        <v>260</v>
      </c>
    </row>
    <row r="23" spans="1:10" ht="45" x14ac:dyDescent="0.25">
      <c r="A23" s="65" t="s">
        <v>1450</v>
      </c>
      <c r="B23" s="65" t="s">
        <v>1451</v>
      </c>
      <c r="C23" s="65" t="s">
        <v>310</v>
      </c>
      <c r="D23" s="65" t="s">
        <v>317</v>
      </c>
      <c r="E23" s="65" t="s">
        <v>274</v>
      </c>
      <c r="F23" s="89">
        <v>45005.697222221999</v>
      </c>
      <c r="G23" s="89">
        <v>45449.655555555997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47" t="s">
        <v>1485</v>
      </c>
      <c r="B25" s="47" t="s">
        <v>1501</v>
      </c>
      <c r="C25" s="47"/>
      <c r="D25" s="47"/>
      <c r="E25" s="47"/>
      <c r="F25" s="86"/>
      <c r="G25" s="86"/>
      <c r="H25" s="47"/>
      <c r="I25" s="47"/>
      <c r="J25" s="47" t="s">
        <v>326</v>
      </c>
    </row>
    <row r="26" spans="1:10" ht="75" x14ac:dyDescent="0.25">
      <c r="A26" s="53" t="s">
        <v>1503</v>
      </c>
      <c r="B26" s="53" t="s">
        <v>1451</v>
      </c>
      <c r="C26" s="53" t="s">
        <v>1450</v>
      </c>
      <c r="D26" s="53" t="s">
        <v>1451</v>
      </c>
      <c r="E26" s="53"/>
      <c r="F26" s="90"/>
      <c r="G26" s="90"/>
      <c r="H26" s="53"/>
      <c r="I26" s="53"/>
      <c r="J26" s="53" t="s">
        <v>326</v>
      </c>
    </row>
    <row r="27" spans="1:10" ht="45" x14ac:dyDescent="0.25">
      <c r="A27" s="53" t="s">
        <v>1506</v>
      </c>
      <c r="B27" s="53" t="s">
        <v>1507</v>
      </c>
      <c r="C27" s="53" t="s">
        <v>1485</v>
      </c>
      <c r="D27" s="53" t="s">
        <v>1501</v>
      </c>
      <c r="E27" s="53"/>
      <c r="F27" s="90"/>
      <c r="G27" s="90"/>
      <c r="H27" s="53"/>
      <c r="I27" s="53"/>
      <c r="J27" s="53" t="s">
        <v>326</v>
      </c>
    </row>
    <row r="28" spans="1:10" ht="60" x14ac:dyDescent="0.25">
      <c r="A28" s="45" t="s">
        <v>1521</v>
      </c>
      <c r="B28" s="45" t="s">
        <v>1520</v>
      </c>
      <c r="C28" s="45"/>
      <c r="D28" s="45"/>
      <c r="E28" s="45"/>
      <c r="F28" s="84"/>
      <c r="G28" s="84"/>
      <c r="H28" s="45"/>
      <c r="I28" s="45"/>
      <c r="J28" s="45" t="s">
        <v>326</v>
      </c>
    </row>
    <row r="29" spans="1:10" x14ac:dyDescent="0.25">
      <c r="A29" s="45"/>
      <c r="B29" s="45"/>
      <c r="C29" s="45"/>
      <c r="D29" s="45"/>
      <c r="E29" s="45"/>
      <c r="F29" s="84"/>
      <c r="G29" s="84"/>
      <c r="H29" s="45"/>
      <c r="I29" s="45"/>
      <c r="J29" s="45" t="s">
        <v>326</v>
      </c>
    </row>
    <row r="30" spans="1:10" x14ac:dyDescent="0.25">
      <c r="A30" s="45"/>
      <c r="B30" s="45"/>
      <c r="C30" s="45"/>
      <c r="D30" s="45"/>
      <c r="E30" s="45"/>
      <c r="F30" s="84"/>
      <c r="G30" s="84"/>
      <c r="H30" s="45"/>
      <c r="I30" s="45"/>
      <c r="J30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153" workbookViewId="0">
      <selection activeCell="D153" sqref="D153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1548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1549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1550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1577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1561</v>
      </c>
    </row>
    <row r="56" spans="2:4" x14ac:dyDescent="0.25">
      <c r="D56" s="44" t="s">
        <v>301</v>
      </c>
    </row>
    <row r="57" spans="2:4" x14ac:dyDescent="0.25">
      <c r="D57" s="40" t="s">
        <v>582</v>
      </c>
    </row>
    <row r="58" spans="2:4" x14ac:dyDescent="0.25">
      <c r="D58" s="52" t="s">
        <v>1556</v>
      </c>
    </row>
    <row r="61" spans="2:4" x14ac:dyDescent="0.25">
      <c r="D61" s="1" t="s">
        <v>1551</v>
      </c>
    </row>
    <row r="97" spans="2:18" x14ac:dyDescent="0.25">
      <c r="D97" s="1" t="s">
        <v>327</v>
      </c>
      <c r="L97" s="1" t="s">
        <v>1587</v>
      </c>
    </row>
    <row r="98" spans="2:18" x14ac:dyDescent="0.25">
      <c r="D98" s="4" t="s">
        <v>1578</v>
      </c>
      <c r="L98" s="43" t="s">
        <v>1588</v>
      </c>
      <c r="R98" s="23" t="s">
        <v>1589</v>
      </c>
    </row>
    <row r="105" spans="2:18" x14ac:dyDescent="0.25">
      <c r="B105" s="3">
        <v>0</v>
      </c>
      <c r="D105" s="4" t="s">
        <v>1579</v>
      </c>
    </row>
    <row r="106" spans="2:18" x14ac:dyDescent="0.25">
      <c r="D106" s="44" t="s">
        <v>304</v>
      </c>
    </row>
    <row r="108" spans="2:18" x14ac:dyDescent="0.25">
      <c r="D108" s="1" t="s">
        <v>36</v>
      </c>
    </row>
    <row r="109" spans="2:18" x14ac:dyDescent="0.25">
      <c r="D109" s="39" t="s">
        <v>1581</v>
      </c>
    </row>
    <row r="111" spans="2:18" x14ac:dyDescent="0.25">
      <c r="D111" s="1" t="s">
        <v>1552</v>
      </c>
    </row>
    <row r="153" spans="4:46" x14ac:dyDescent="0.25">
      <c r="D153" s="41" t="s">
        <v>1582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Y153" s="42" t="s">
        <v>335</v>
      </c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</row>
    <row r="154" spans="4:46" x14ac:dyDescent="0.25">
      <c r="D154" s="41" t="s">
        <v>1583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Y154" s="42" t="s">
        <v>312</v>
      </c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</row>
    <row r="155" spans="4:46" x14ac:dyDescent="0.25">
      <c r="D155" s="41" t="s">
        <v>384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Y155" s="42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</row>
    <row r="156" spans="4:46" x14ac:dyDescent="0.25">
      <c r="D156" s="41" t="s">
        <v>1611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Y156" s="42" t="s">
        <v>1610</v>
      </c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</row>
    <row r="157" spans="4:46" x14ac:dyDescent="0.25">
      <c r="D157" s="41" t="s">
        <v>1612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Y157" s="42" t="s">
        <v>280</v>
      </c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</row>
    <row r="158" spans="4:46" x14ac:dyDescent="0.25">
      <c r="D158" s="41" t="s">
        <v>550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Y158" s="42" t="s">
        <v>1619</v>
      </c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</row>
    <row r="159" spans="4:46" x14ac:dyDescent="0.25">
      <c r="D159" s="41" t="s">
        <v>1613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Y159" s="42" t="s">
        <v>1609</v>
      </c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</row>
    <row r="160" spans="4:46" x14ac:dyDescent="0.25">
      <c r="D160" s="41" t="s">
        <v>551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Y160" s="42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</row>
    <row r="161" spans="4:46" x14ac:dyDescent="0.25">
      <c r="D161" s="41" t="s">
        <v>1614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Y161" s="42" t="s">
        <v>261</v>
      </c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</row>
    <row r="162" spans="4:46" x14ac:dyDescent="0.25">
      <c r="D162" s="41" t="s">
        <v>1584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Y162" s="42" t="s">
        <v>262</v>
      </c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</row>
    <row r="163" spans="4:46" x14ac:dyDescent="0.25">
      <c r="D163" s="41" t="s">
        <v>1615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Y163" s="42" t="s">
        <v>336</v>
      </c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</row>
    <row r="164" spans="4:46" x14ac:dyDescent="0.25">
      <c r="D164" s="41" t="s">
        <v>1585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 spans="4:46" x14ac:dyDescent="0.25">
      <c r="D165" s="41" t="s">
        <v>1616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 spans="4:46" x14ac:dyDescent="0.25">
      <c r="D166" s="41" t="s">
        <v>1586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 spans="4:46" x14ac:dyDescent="0.25">
      <c r="D167" s="41" t="s">
        <v>1617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 spans="4:46" x14ac:dyDescent="0.25">
      <c r="D168" s="41" t="s">
        <v>1618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70" spans="4:46" x14ac:dyDescent="0.25">
      <c r="D170" s="1" t="s">
        <v>1591</v>
      </c>
    </row>
    <row r="242" spans="2:4" x14ac:dyDescent="0.25">
      <c r="B242" s="2">
        <v>0</v>
      </c>
      <c r="D242" s="4" t="s">
        <v>544</v>
      </c>
    </row>
    <row r="243" spans="2:4" x14ac:dyDescent="0.25">
      <c r="D243" s="44" t="s">
        <v>303</v>
      </c>
    </row>
    <row r="245" spans="2:4" x14ac:dyDescent="0.25">
      <c r="D245" s="1" t="s">
        <v>36</v>
      </c>
    </row>
    <row r="248" spans="2:4" x14ac:dyDescent="0.25">
      <c r="D248" s="1" t="s">
        <v>1553</v>
      </c>
    </row>
    <row r="328" spans="2:4" x14ac:dyDescent="0.25">
      <c r="B328" s="3">
        <v>0</v>
      </c>
      <c r="D328" s="4" t="s">
        <v>1567</v>
      </c>
    </row>
    <row r="329" spans="2:4" x14ac:dyDescent="0.25">
      <c r="D329" s="44" t="s">
        <v>304</v>
      </c>
    </row>
    <row r="331" spans="2:4" x14ac:dyDescent="0.25">
      <c r="D331" s="1" t="s">
        <v>1563</v>
      </c>
    </row>
    <row r="350" spans="39:39" x14ac:dyDescent="0.25">
      <c r="AM350" s="1" t="s">
        <v>377</v>
      </c>
    </row>
    <row r="351" spans="39:39" x14ac:dyDescent="0.25">
      <c r="AM351" s="23" t="s">
        <v>1564</v>
      </c>
    </row>
    <row r="376" spans="4:4" x14ac:dyDescent="0.25">
      <c r="D376" s="1" t="s">
        <v>1565</v>
      </c>
    </row>
    <row r="418" spans="4:4" x14ac:dyDescent="0.25">
      <c r="D418" s="1" t="s">
        <v>1569</v>
      </c>
    </row>
    <row r="436" spans="4:4" x14ac:dyDescent="0.25">
      <c r="D436" s="1" t="s">
        <v>1570</v>
      </c>
    </row>
    <row r="453" spans="2:63" x14ac:dyDescent="0.25">
      <c r="D453" s="1" t="s">
        <v>307</v>
      </c>
      <c r="L453" s="1" t="s">
        <v>340</v>
      </c>
    </row>
    <row r="454" spans="2:63" x14ac:dyDescent="0.25">
      <c r="D454" s="4" t="s">
        <v>1571</v>
      </c>
      <c r="L454" s="4" t="s">
        <v>1573</v>
      </c>
    </row>
    <row r="455" spans="2:63" x14ac:dyDescent="0.25">
      <c r="D455" s="4" t="s">
        <v>1572</v>
      </c>
      <c r="L455" s="4" t="s">
        <v>1574</v>
      </c>
    </row>
    <row r="457" spans="2:63" x14ac:dyDescent="0.25">
      <c r="D457" s="41" t="s">
        <v>347</v>
      </c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</row>
    <row r="458" spans="2:63" x14ac:dyDescent="0.25">
      <c r="D458" s="41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</row>
    <row r="459" spans="2:63" x14ac:dyDescent="0.25">
      <c r="D459" s="41" t="s">
        <v>37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</row>
    <row r="460" spans="2:63" x14ac:dyDescent="0.25">
      <c r="D460" s="41" t="s">
        <v>339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spans="2:63" customFormat="1" x14ac:dyDescent="0.25">
      <c r="B461" s="1"/>
      <c r="C461" s="1"/>
      <c r="D461" s="42" t="s">
        <v>389</v>
      </c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2:63" customFormat="1" x14ac:dyDescent="0.25">
      <c r="B462" s="1"/>
      <c r="C462" s="1"/>
      <c r="D462" s="41" t="s">
        <v>463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2:63" customFormat="1" x14ac:dyDescent="0.25">
      <c r="B463" s="1"/>
      <c r="C463" s="1"/>
      <c r="D463" s="76" t="s">
        <v>357</v>
      </c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2:63" customFormat="1" x14ac:dyDescent="0.25">
      <c r="B464" s="1"/>
      <c r="C464" s="1"/>
      <c r="D464" s="78" t="s">
        <v>358</v>
      </c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2:63" customFormat="1" x14ac:dyDescent="0.25">
      <c r="B465" s="1"/>
      <c r="C465" s="1"/>
      <c r="D465" s="78" t="s">
        <v>359</v>
      </c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2:63" customFormat="1" x14ac:dyDescent="0.25">
      <c r="B466" s="1"/>
      <c r="C466" s="1"/>
      <c r="D466" s="76" t="s">
        <v>479</v>
      </c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2:63" customFormat="1" x14ac:dyDescent="0.25">
      <c r="B467" s="1"/>
      <c r="C467" s="1"/>
      <c r="D467" s="76" t="s">
        <v>667</v>
      </c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2:63" customFormat="1" x14ac:dyDescent="0.25">
      <c r="B468" s="1"/>
      <c r="C468" s="1"/>
      <c r="D468" s="33" t="s">
        <v>633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2:63" customFormat="1" x14ac:dyDescent="0.25">
      <c r="B469" s="1"/>
      <c r="C469" s="1"/>
      <c r="D469" s="33" t="s">
        <v>1478</v>
      </c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2:63" customFormat="1" x14ac:dyDescent="0.25">
      <c r="B470" s="1"/>
      <c r="C470" s="1"/>
      <c r="D470" s="41" t="s">
        <v>899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2:63" customFormat="1" x14ac:dyDescent="0.25">
      <c r="B471" s="1"/>
      <c r="C471" s="1"/>
      <c r="D471" s="41" t="s">
        <v>384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2:63" customFormat="1" x14ac:dyDescent="0.25">
      <c r="B472" s="1"/>
      <c r="C472" s="1"/>
      <c r="D472" s="41" t="s">
        <v>901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2:63" customFormat="1" x14ac:dyDescent="0.25">
      <c r="B473" s="1"/>
      <c r="C473" s="1"/>
      <c r="D473" s="41" t="s">
        <v>902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2:63" customFormat="1" x14ac:dyDescent="0.25">
      <c r="B474" s="1"/>
      <c r="C474" s="1"/>
      <c r="D474" s="41" t="s">
        <v>350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2:63" customFormat="1" x14ac:dyDescent="0.25">
      <c r="B475" s="1"/>
      <c r="C475" s="1"/>
      <c r="D475" s="41" t="s">
        <v>903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2:63" customFormat="1" x14ac:dyDescent="0.25">
      <c r="B476" s="1"/>
      <c r="C476" s="1"/>
      <c r="D476" s="41" t="s">
        <v>464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2:63" customFormat="1" x14ac:dyDescent="0.25">
      <c r="B477" s="1"/>
      <c r="C477" s="1"/>
      <c r="D477" s="41" t="s">
        <v>465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2:63" customFormat="1" x14ac:dyDescent="0.25">
      <c r="B478" s="1"/>
      <c r="C478" s="1"/>
      <c r="D478" s="41" t="s">
        <v>466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2:63" customFormat="1" x14ac:dyDescent="0.25">
      <c r="B479" s="1"/>
      <c r="C479" s="1"/>
      <c r="D479" s="41" t="s">
        <v>495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2:63" customFormat="1" x14ac:dyDescent="0.25">
      <c r="B480" s="1"/>
      <c r="C480" s="1"/>
      <c r="D480" s="41" t="s">
        <v>1575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2:63" customFormat="1" x14ac:dyDescent="0.25">
      <c r="B481" s="1"/>
      <c r="C481" s="1"/>
      <c r="D481" s="41" t="s">
        <v>1576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2:63" customFormat="1" x14ac:dyDescent="0.25">
      <c r="B482" s="1"/>
      <c r="C482" s="1"/>
      <c r="D482" s="41" t="s">
        <v>276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2:63" customFormat="1" x14ac:dyDescent="0.25">
      <c r="B483" s="1"/>
      <c r="C483" s="1"/>
      <c r="D483" s="33" t="s">
        <v>1477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2:63" customFormat="1" x14ac:dyDescent="0.25">
      <c r="B484" s="1"/>
      <c r="C484" s="1"/>
      <c r="D484" s="41" t="s">
        <v>330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56"/>
      <c r="AD484" s="14"/>
      <c r="AE484" s="14"/>
      <c r="AF484" s="14"/>
      <c r="AG484" s="14"/>
      <c r="AH484" s="14"/>
      <c r="AI484" s="14"/>
      <c r="AJ484" s="14"/>
      <c r="AK484" s="14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2:63" customFormat="1" x14ac:dyDescent="0.25">
      <c r="B485" s="1"/>
      <c r="C485" s="1"/>
      <c r="D485" s="41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56"/>
      <c r="AD485" s="14"/>
      <c r="AE485" s="14"/>
      <c r="AF485" s="14"/>
      <c r="AG485" s="14"/>
      <c r="AH485" s="14"/>
      <c r="AI485" s="14"/>
      <c r="AJ485" s="14"/>
      <c r="AK485" s="14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2:63" customFormat="1" x14ac:dyDescent="0.25">
      <c r="B486" s="1"/>
      <c r="C486" s="1"/>
      <c r="D486" s="41" t="s">
        <v>367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56"/>
      <c r="AD486" s="14"/>
      <c r="AE486" s="14"/>
      <c r="AF486" s="14"/>
      <c r="AG486" s="14"/>
      <c r="AH486" s="14"/>
      <c r="AI486" s="14"/>
      <c r="AJ486" s="14"/>
      <c r="AK486" s="14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2:63" customFormat="1" x14ac:dyDescent="0.25">
      <c r="B487" s="1"/>
      <c r="C487" s="1"/>
      <c r="D487" s="41" t="s">
        <v>339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56"/>
      <c r="AD487" s="14"/>
      <c r="AE487" s="14"/>
      <c r="AF487" s="14"/>
      <c r="AG487" s="14"/>
      <c r="AH487" s="14"/>
      <c r="AI487" s="14"/>
      <c r="AJ487" s="14"/>
      <c r="AK487" s="14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2:63" x14ac:dyDescent="0.25">
      <c r="D488" s="42" t="s">
        <v>388</v>
      </c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2:63" x14ac:dyDescent="0.25">
      <c r="D489" s="41" t="s">
        <v>332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</row>
    <row r="490" spans="2:63" x14ac:dyDescent="0.25">
      <c r="D490" s="76" t="s">
        <v>369</v>
      </c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</row>
    <row r="491" spans="2:63" x14ac:dyDescent="0.25">
      <c r="D491" s="78" t="s">
        <v>370</v>
      </c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</row>
    <row r="492" spans="2:63" x14ac:dyDescent="0.25">
      <c r="D492" s="78" t="s">
        <v>371</v>
      </c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</row>
    <row r="493" spans="2:63" x14ac:dyDescent="0.25">
      <c r="D493" s="76" t="s">
        <v>480</v>
      </c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</row>
    <row r="494" spans="2:63" x14ac:dyDescent="0.25">
      <c r="D494" s="76" t="s">
        <v>661</v>
      </c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</row>
    <row r="495" spans="2:63" x14ac:dyDescent="0.25">
      <c r="D495" s="41" t="s">
        <v>897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spans="2:63" x14ac:dyDescent="0.25">
      <c r="D496" s="41" t="s">
        <v>696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</row>
    <row r="497" spans="4:37" x14ac:dyDescent="0.25">
      <c r="D497" s="41" t="s">
        <v>697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</row>
    <row r="498" spans="4:37" x14ac:dyDescent="0.25">
      <c r="D498" s="41" t="s">
        <v>900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</row>
    <row r="499" spans="4:37" x14ac:dyDescent="0.25">
      <c r="D499" s="41" t="s">
        <v>384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</row>
    <row r="500" spans="4:37" x14ac:dyDescent="0.25">
      <c r="D500" s="41" t="s">
        <v>527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</row>
    <row r="501" spans="4:37" x14ac:dyDescent="0.25">
      <c r="D501" s="41" t="s">
        <v>528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</row>
    <row r="502" spans="4:37" x14ac:dyDescent="0.25">
      <c r="D502" s="41" t="s">
        <v>277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</row>
    <row r="503" spans="4:37" x14ac:dyDescent="0.25">
      <c r="D503" s="41" t="s">
        <v>529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</row>
    <row r="504" spans="4:37" x14ac:dyDescent="0.25">
      <c r="D504" s="41" t="s">
        <v>333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</row>
    <row r="505" spans="4:37" x14ac:dyDescent="0.25">
      <c r="D505" s="41" t="s">
        <v>530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</row>
    <row r="506" spans="4:37" x14ac:dyDescent="0.25">
      <c r="D506" s="41" t="s">
        <v>337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</row>
    <row r="507" spans="4:37" x14ac:dyDescent="0.25">
      <c r="D507" s="41" t="s">
        <v>904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spans="4:37" x14ac:dyDescent="0.25">
      <c r="D508" s="41" t="s">
        <v>663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4:37" x14ac:dyDescent="0.25">
      <c r="D509" s="33" t="s">
        <v>1479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</row>
    <row r="510" spans="4:37" x14ac:dyDescent="0.25">
      <c r="D510" s="41" t="s">
        <v>342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4:37" x14ac:dyDescent="0.25">
      <c r="D511" s="41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4:37" x14ac:dyDescent="0.25">
      <c r="D512" s="41" t="s">
        <v>542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4:37" x14ac:dyDescent="0.25">
      <c r="D513" s="41" t="s">
        <v>1170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4:37" x14ac:dyDescent="0.25">
      <c r="D514" s="41" t="s">
        <v>1480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spans="4:37" x14ac:dyDescent="0.25">
      <c r="D515" s="41" t="s">
        <v>1481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spans="4:37" x14ac:dyDescent="0.25">
      <c r="D516" s="41" t="s">
        <v>1482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8" spans="4:37" x14ac:dyDescent="0.25">
      <c r="D518" s="1" t="s">
        <v>1570</v>
      </c>
    </row>
    <row r="569" spans="2:4" x14ac:dyDescent="0.25">
      <c r="B569" s="3">
        <v>0</v>
      </c>
      <c r="D569" s="4" t="s">
        <v>1594</v>
      </c>
    </row>
    <row r="570" spans="2:4" x14ac:dyDescent="0.25">
      <c r="D570" s="44" t="s">
        <v>302</v>
      </c>
    </row>
    <row r="572" spans="2:4" x14ac:dyDescent="0.25">
      <c r="D572" s="1" t="s">
        <v>36</v>
      </c>
    </row>
    <row r="573" spans="2:4" x14ac:dyDescent="0.25">
      <c r="D573" s="39" t="s">
        <v>1595</v>
      </c>
    </row>
    <row r="575" spans="2:4" x14ac:dyDescent="0.25">
      <c r="D575" s="1" t="s">
        <v>1590</v>
      </c>
    </row>
    <row r="603" spans="4:27" x14ac:dyDescent="0.25">
      <c r="D603" s="1" t="s">
        <v>307</v>
      </c>
      <c r="M603" s="1" t="s">
        <v>499</v>
      </c>
      <c r="T603" s="1" t="s">
        <v>421</v>
      </c>
      <c r="AA603" s="1" t="s">
        <v>580</v>
      </c>
    </row>
    <row r="604" spans="4:27" x14ac:dyDescent="0.25">
      <c r="D604" s="91" t="s">
        <v>1596</v>
      </c>
      <c r="M604" s="43" t="s">
        <v>676</v>
      </c>
      <c r="T604" s="43" t="s">
        <v>1598</v>
      </c>
    </row>
    <row r="605" spans="4:27" x14ac:dyDescent="0.25">
      <c r="M605" s="23" t="s">
        <v>1599</v>
      </c>
      <c r="T605" s="23" t="s">
        <v>1600</v>
      </c>
      <c r="AA605" s="23" t="s">
        <v>651</v>
      </c>
    </row>
    <row r="607" spans="4:27" x14ac:dyDescent="0.25">
      <c r="D607" s="41" t="s">
        <v>33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</row>
    <row r="608" spans="4:27" x14ac:dyDescent="0.25">
      <c r="D608" s="41" t="s">
        <v>348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</row>
    <row r="609" spans="4:40" x14ac:dyDescent="0.25">
      <c r="D609" s="41" t="s">
        <v>439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</row>
    <row r="610" spans="4:40" x14ac:dyDescent="0.25">
      <c r="D610" s="41" t="s">
        <v>579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</row>
    <row r="611" spans="4:40" x14ac:dyDescent="0.25">
      <c r="D611" s="41" t="s">
        <v>589</v>
      </c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</row>
    <row r="612" spans="4:40" x14ac:dyDescent="0.25">
      <c r="D612" s="41" t="s">
        <v>590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</row>
    <row r="613" spans="4:40" x14ac:dyDescent="0.25">
      <c r="D613" s="41" t="s">
        <v>591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</row>
    <row r="614" spans="4:40" x14ac:dyDescent="0.25">
      <c r="D614" s="41" t="s">
        <v>592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</row>
    <row r="615" spans="4:40" x14ac:dyDescent="0.25">
      <c r="D615" s="41" t="s">
        <v>384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</row>
    <row r="616" spans="4:40" x14ac:dyDescent="0.25">
      <c r="D616" s="41" t="s">
        <v>527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</row>
    <row r="617" spans="4:40" x14ac:dyDescent="0.25">
      <c r="D617" s="41" t="s">
        <v>638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</row>
    <row r="618" spans="4:40" x14ac:dyDescent="0.25">
      <c r="D618" s="41" t="s">
        <v>277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</row>
    <row r="619" spans="4:40" x14ac:dyDescent="0.25">
      <c r="D619" s="41" t="s">
        <v>1597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</row>
    <row r="621" spans="4:40" x14ac:dyDescent="0.25">
      <c r="D621" s="42" t="s">
        <v>335</v>
      </c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</row>
    <row r="622" spans="4:40" x14ac:dyDescent="0.25">
      <c r="D622" s="42" t="s">
        <v>312</v>
      </c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</row>
    <row r="623" spans="4:40" x14ac:dyDescent="0.25">
      <c r="D623" s="42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</row>
    <row r="624" spans="4:40" x14ac:dyDescent="0.25">
      <c r="D624" s="42" t="s">
        <v>553</v>
      </c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</row>
    <row r="625" spans="4:40" x14ac:dyDescent="0.25">
      <c r="D625" s="42" t="s">
        <v>280</v>
      </c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</row>
    <row r="626" spans="4:40" x14ac:dyDescent="0.25">
      <c r="D626" s="42" t="s">
        <v>1603</v>
      </c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</row>
    <row r="627" spans="4:40" x14ac:dyDescent="0.25">
      <c r="D627" s="42" t="s">
        <v>1604</v>
      </c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</row>
    <row r="628" spans="4:40" x14ac:dyDescent="0.25">
      <c r="D628" s="42" t="s">
        <v>1605</v>
      </c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</row>
    <row r="629" spans="4:40" x14ac:dyDescent="0.25">
      <c r="D629" s="42" t="s">
        <v>1602</v>
      </c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</row>
    <row r="630" spans="4:40" x14ac:dyDescent="0.25">
      <c r="D630" s="42" t="s">
        <v>1601</v>
      </c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</row>
    <row r="631" spans="4:40" x14ac:dyDescent="0.25">
      <c r="D631" s="42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</row>
    <row r="632" spans="4:40" x14ac:dyDescent="0.25">
      <c r="D632" s="42" t="s">
        <v>637</v>
      </c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</row>
    <row r="633" spans="4:40" x14ac:dyDescent="0.25">
      <c r="D633" s="42" t="s">
        <v>280</v>
      </c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</row>
    <row r="634" spans="4:40" x14ac:dyDescent="0.25">
      <c r="D634" s="42" t="s">
        <v>1606</v>
      </c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</row>
    <row r="635" spans="4:40" x14ac:dyDescent="0.25">
      <c r="D635" s="42" t="s">
        <v>1602</v>
      </c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</row>
    <row r="636" spans="4:40" x14ac:dyDescent="0.25">
      <c r="D636" s="42" t="s">
        <v>1607</v>
      </c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</row>
    <row r="637" spans="4:40" x14ac:dyDescent="0.25">
      <c r="D637" s="42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</row>
    <row r="638" spans="4:40" x14ac:dyDescent="0.25">
      <c r="D638" s="42" t="s">
        <v>261</v>
      </c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</row>
    <row r="639" spans="4:40" x14ac:dyDescent="0.25">
      <c r="D639" s="42" t="s">
        <v>262</v>
      </c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</row>
    <row r="640" spans="4:40" x14ac:dyDescent="0.25">
      <c r="D640" s="42" t="s">
        <v>336</v>
      </c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</row>
    <row r="642" spans="4:4" x14ac:dyDescent="0.25">
      <c r="D642" s="1" t="s">
        <v>1608</v>
      </c>
    </row>
    <row r="688" spans="2:4" x14ac:dyDescent="0.25">
      <c r="B688" s="3">
        <v>0</v>
      </c>
      <c r="D688" s="4" t="s">
        <v>1623</v>
      </c>
    </row>
    <row r="689" spans="4:4" x14ac:dyDescent="0.25">
      <c r="D689" s="44" t="s">
        <v>302</v>
      </c>
    </row>
    <row r="691" spans="4:4" x14ac:dyDescent="0.25">
      <c r="D691" s="1" t="s">
        <v>36</v>
      </c>
    </row>
    <row r="692" spans="4:4" x14ac:dyDescent="0.25">
      <c r="D692" s="39" t="s">
        <v>1624</v>
      </c>
    </row>
    <row r="694" spans="4:4" x14ac:dyDescent="0.25">
      <c r="D694" s="1" t="s">
        <v>1620</v>
      </c>
    </row>
    <row r="720" spans="4:53" x14ac:dyDescent="0.25">
      <c r="D720" s="1" t="s">
        <v>267</v>
      </c>
      <c r="BA720" s="1" t="s">
        <v>548</v>
      </c>
    </row>
    <row r="721" spans="4:59" x14ac:dyDescent="0.25">
      <c r="D721" s="4" t="s">
        <v>1625</v>
      </c>
      <c r="L721" s="36" t="s">
        <v>373</v>
      </c>
      <c r="N721" s="1" t="s">
        <v>1627</v>
      </c>
      <c r="Z721" s="1" t="s">
        <v>1628</v>
      </c>
      <c r="AL721" s="1" t="s">
        <v>1629</v>
      </c>
      <c r="BA721" s="4" t="s">
        <v>1631</v>
      </c>
      <c r="BG721" s="43" t="s">
        <v>1648</v>
      </c>
    </row>
    <row r="722" spans="4:59" x14ac:dyDescent="0.25">
      <c r="D722" s="4" t="s">
        <v>1626</v>
      </c>
      <c r="Z722" s="1" t="s">
        <v>1628</v>
      </c>
      <c r="AL722" s="1" t="s">
        <v>1630</v>
      </c>
      <c r="BA722" s="4" t="s">
        <v>1632</v>
      </c>
      <c r="BG722" s="43" t="s">
        <v>1649</v>
      </c>
    </row>
    <row r="724" spans="4:59" x14ac:dyDescent="0.25">
      <c r="D724" s="41" t="s">
        <v>33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V724" s="42" t="s">
        <v>335</v>
      </c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</row>
    <row r="725" spans="4:59" x14ac:dyDescent="0.25">
      <c r="D725" s="41" t="s">
        <v>1633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V725" s="42" t="s">
        <v>312</v>
      </c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</row>
    <row r="726" spans="4:59" x14ac:dyDescent="0.25">
      <c r="D726" s="41" t="s">
        <v>1634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V726" s="42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</row>
    <row r="727" spans="4:59" x14ac:dyDescent="0.25">
      <c r="D727" s="41" t="s">
        <v>1635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V727" s="42" t="s">
        <v>265</v>
      </c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</row>
    <row r="728" spans="4:59" x14ac:dyDescent="0.25">
      <c r="D728" s="41" t="s">
        <v>630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V728" s="42" t="s">
        <v>280</v>
      </c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</row>
    <row r="729" spans="4:59" x14ac:dyDescent="0.25">
      <c r="D729" s="41" t="s">
        <v>631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V729" s="42" t="s">
        <v>1646</v>
      </c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</row>
    <row r="730" spans="4:59" x14ac:dyDescent="0.25">
      <c r="D730" s="41" t="s">
        <v>562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V730" s="42" t="s">
        <v>1645</v>
      </c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</row>
    <row r="731" spans="4:59" x14ac:dyDescent="0.25">
      <c r="D731" s="41" t="s">
        <v>384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V731" s="42" t="s">
        <v>1644</v>
      </c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</row>
    <row r="732" spans="4:59" x14ac:dyDescent="0.25">
      <c r="D732" s="41" t="s">
        <v>264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V732" s="42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</row>
    <row r="733" spans="4:59" x14ac:dyDescent="0.25">
      <c r="D733" s="41" t="s">
        <v>275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V733" s="42" t="s">
        <v>265</v>
      </c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</row>
    <row r="734" spans="4:59" x14ac:dyDescent="0.25">
      <c r="D734" s="41" t="s">
        <v>271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V734" s="42" t="s">
        <v>280</v>
      </c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</row>
    <row r="735" spans="4:59" x14ac:dyDescent="0.25">
      <c r="D735" s="41" t="s">
        <v>314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V735" s="42" t="s">
        <v>1650</v>
      </c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</row>
    <row r="736" spans="4:59" x14ac:dyDescent="0.25">
      <c r="D736" s="41" t="s">
        <v>315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V736" s="42" t="s">
        <v>1645</v>
      </c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</row>
    <row r="737" spans="4:58" x14ac:dyDescent="0.25">
      <c r="D737" s="41" t="s">
        <v>583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V737" s="42" t="s">
        <v>1647</v>
      </c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</row>
    <row r="738" spans="4:58" x14ac:dyDescent="0.25">
      <c r="D738" s="41" t="s">
        <v>1636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V738" s="42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</row>
    <row r="739" spans="4:58" x14ac:dyDescent="0.25">
      <c r="D739" s="41" t="s">
        <v>1637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V739" s="42" t="s">
        <v>261</v>
      </c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</row>
    <row r="740" spans="4:58" x14ac:dyDescent="0.25">
      <c r="D740" s="41" t="s">
        <v>276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V740" s="42" t="s">
        <v>262</v>
      </c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</row>
    <row r="741" spans="4:58" x14ac:dyDescent="0.25">
      <c r="D741" s="41" t="s">
        <v>1638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V741" s="42" t="s">
        <v>336</v>
      </c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</row>
    <row r="742" spans="4:58" x14ac:dyDescent="0.25">
      <c r="D742" s="41" t="s">
        <v>1639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4" spans="4:58" x14ac:dyDescent="0.25">
      <c r="D744" s="1" t="s">
        <v>1651</v>
      </c>
    </row>
    <row r="782" spans="2:4" x14ac:dyDescent="0.25">
      <c r="B782" s="2">
        <v>0</v>
      </c>
      <c r="D782" s="4" t="s">
        <v>1642</v>
      </c>
    </row>
    <row r="783" spans="2:4" x14ac:dyDescent="0.25">
      <c r="D783" s="44" t="s">
        <v>303</v>
      </c>
    </row>
    <row r="785" spans="4:4" x14ac:dyDescent="0.25">
      <c r="D785" s="1" t="s">
        <v>36</v>
      </c>
    </row>
    <row r="786" spans="4:4" x14ac:dyDescent="0.25">
      <c r="D786" s="39" t="s">
        <v>1652</v>
      </c>
    </row>
    <row r="788" spans="4:4" x14ac:dyDescent="0.25">
      <c r="D788" s="1" t="s">
        <v>1640</v>
      </c>
    </row>
    <row r="816" spans="4:20" x14ac:dyDescent="0.25">
      <c r="D816" s="1" t="s">
        <v>307</v>
      </c>
      <c r="M816" s="1" t="s">
        <v>499</v>
      </c>
      <c r="T816" s="1" t="s">
        <v>421</v>
      </c>
    </row>
    <row r="817" spans="4:40" x14ac:dyDescent="0.25">
      <c r="D817" s="92" t="s">
        <v>1653</v>
      </c>
      <c r="M817" s="43" t="s">
        <v>674</v>
      </c>
      <c r="T817" s="43" t="s">
        <v>1655</v>
      </c>
    </row>
    <row r="818" spans="4:40" x14ac:dyDescent="0.25">
      <c r="M818" s="23" t="s">
        <v>635</v>
      </c>
      <c r="T818" s="23" t="s">
        <v>1654</v>
      </c>
      <c r="AA818" s="43"/>
    </row>
    <row r="820" spans="4:40" x14ac:dyDescent="0.25">
      <c r="D820" s="41" t="s">
        <v>33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</row>
    <row r="821" spans="4:40" x14ac:dyDescent="0.25">
      <c r="D821" s="41" t="s">
        <v>348</v>
      </c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</row>
    <row r="822" spans="4:40" x14ac:dyDescent="0.25">
      <c r="D822" s="41" t="s">
        <v>439</v>
      </c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</row>
    <row r="823" spans="4:40" x14ac:dyDescent="0.25">
      <c r="D823" s="41" t="s">
        <v>422</v>
      </c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</row>
    <row r="824" spans="4:40" x14ac:dyDescent="0.25">
      <c r="D824" s="41" t="s">
        <v>384</v>
      </c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</row>
    <row r="825" spans="4:40" x14ac:dyDescent="0.25">
      <c r="D825" s="41" t="s">
        <v>257</v>
      </c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</row>
    <row r="826" spans="4:40" x14ac:dyDescent="0.25">
      <c r="D826" s="41" t="s">
        <v>1656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</row>
    <row r="828" spans="4:40" x14ac:dyDescent="0.25">
      <c r="D828" s="42" t="s">
        <v>335</v>
      </c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</row>
    <row r="829" spans="4:40" x14ac:dyDescent="0.25">
      <c r="D829" s="42" t="s">
        <v>312</v>
      </c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</row>
    <row r="830" spans="4:40" x14ac:dyDescent="0.25">
      <c r="D830" s="42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</row>
    <row r="831" spans="4:40" x14ac:dyDescent="0.25">
      <c r="D831" s="42" t="s">
        <v>278</v>
      </c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</row>
    <row r="832" spans="4:40" x14ac:dyDescent="0.25">
      <c r="D832" s="42" t="s">
        <v>280</v>
      </c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</row>
    <row r="833" spans="4:40" x14ac:dyDescent="0.25">
      <c r="D833" s="42" t="s">
        <v>1657</v>
      </c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</row>
    <row r="834" spans="4:40" x14ac:dyDescent="0.25">
      <c r="D834" s="42" t="s">
        <v>1658</v>
      </c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</row>
    <row r="835" spans="4:40" x14ac:dyDescent="0.25">
      <c r="D835" s="42" t="s">
        <v>1659</v>
      </c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</row>
    <row r="836" spans="4:40" x14ac:dyDescent="0.25">
      <c r="D836" s="42" t="s">
        <v>1660</v>
      </c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</row>
    <row r="837" spans="4:40" x14ac:dyDescent="0.25">
      <c r="D837" s="42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</row>
    <row r="838" spans="4:40" x14ac:dyDescent="0.25">
      <c r="D838" s="42" t="s">
        <v>261</v>
      </c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</row>
    <row r="839" spans="4:40" x14ac:dyDescent="0.25">
      <c r="D839" s="42" t="s">
        <v>262</v>
      </c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</row>
    <row r="840" spans="4:40" x14ac:dyDescent="0.25">
      <c r="D840" s="42" t="s">
        <v>336</v>
      </c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</row>
    <row r="842" spans="4:40" x14ac:dyDescent="0.25">
      <c r="D842" s="1" t="s">
        <v>1661</v>
      </c>
    </row>
    <row r="879" spans="4:21" x14ac:dyDescent="0.25">
      <c r="D879" s="93" t="s">
        <v>335</v>
      </c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</row>
    <row r="880" spans="4:21" x14ac:dyDescent="0.25">
      <c r="D880" s="93" t="s">
        <v>312</v>
      </c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</row>
    <row r="881" spans="4:21" x14ac:dyDescent="0.25">
      <c r="D881" s="93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</row>
    <row r="882" spans="4:21" x14ac:dyDescent="0.25">
      <c r="D882" s="93" t="s">
        <v>278</v>
      </c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</row>
    <row r="883" spans="4:21" x14ac:dyDescent="0.25">
      <c r="D883" s="93" t="s">
        <v>280</v>
      </c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</row>
    <row r="884" spans="4:21" x14ac:dyDescent="0.25">
      <c r="D884" s="93" t="s">
        <v>1664</v>
      </c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</row>
    <row r="885" spans="4:21" x14ac:dyDescent="0.25">
      <c r="D885" s="93" t="s">
        <v>1660</v>
      </c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</row>
    <row r="886" spans="4:21" x14ac:dyDescent="0.25">
      <c r="D886" s="93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</row>
    <row r="887" spans="4:21" x14ac:dyDescent="0.25">
      <c r="D887" s="93" t="s">
        <v>261</v>
      </c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</row>
    <row r="888" spans="4:21" x14ac:dyDescent="0.25">
      <c r="D888" s="93" t="s">
        <v>262</v>
      </c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</row>
    <row r="889" spans="4:21" x14ac:dyDescent="0.25">
      <c r="D889" s="93" t="s">
        <v>336</v>
      </c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</row>
    <row r="891" spans="4:21" x14ac:dyDescent="0.25">
      <c r="D891" s="1" t="s">
        <v>1661</v>
      </c>
    </row>
    <row r="916" spans="2:4" x14ac:dyDescent="0.25">
      <c r="B916" s="2">
        <v>0</v>
      </c>
      <c r="D916" s="4" t="s">
        <v>1666</v>
      </c>
    </row>
    <row r="917" spans="2:4" x14ac:dyDescent="0.25">
      <c r="D917" s="44" t="s">
        <v>303</v>
      </c>
    </row>
    <row r="919" spans="2:4" x14ac:dyDescent="0.25">
      <c r="D919" s="1" t="s">
        <v>1662</v>
      </c>
    </row>
    <row r="959" spans="4:4" x14ac:dyDescent="0.25">
      <c r="D959" s="1" t="s">
        <v>1665</v>
      </c>
    </row>
    <row r="990" spans="2:4" x14ac:dyDescent="0.25">
      <c r="B990" s="2">
        <v>0</v>
      </c>
      <c r="D990" s="4" t="s">
        <v>1667</v>
      </c>
    </row>
    <row r="991" spans="2:4" x14ac:dyDescent="0.25">
      <c r="D991" s="44" t="s">
        <v>303</v>
      </c>
    </row>
    <row r="993" spans="4:4" x14ac:dyDescent="0.25">
      <c r="D993" s="1" t="s">
        <v>1667</v>
      </c>
    </row>
    <row r="1019" spans="4:4" x14ac:dyDescent="0.25">
      <c r="D1019" s="1" t="s">
        <v>1668</v>
      </c>
    </row>
    <row r="1043" spans="2:4" x14ac:dyDescent="0.25">
      <c r="B1043" s="2">
        <v>0</v>
      </c>
      <c r="D1043" s="4" t="s">
        <v>1669</v>
      </c>
    </row>
    <row r="1044" spans="2:4" x14ac:dyDescent="0.25">
      <c r="D1044" s="44" t="s">
        <v>303</v>
      </c>
    </row>
    <row r="1059" spans="4:22" x14ac:dyDescent="0.25">
      <c r="D1059" s="1" t="s">
        <v>323</v>
      </c>
      <c r="M1059" s="1" t="s">
        <v>1671</v>
      </c>
      <c r="V1059" s="1" t="s">
        <v>267</v>
      </c>
    </row>
    <row r="1060" spans="4:22" x14ac:dyDescent="0.25">
      <c r="D1060" s="31" t="s">
        <v>1670</v>
      </c>
      <c r="M1060" s="31" t="s">
        <v>1672</v>
      </c>
      <c r="V1060" s="4" t="s">
        <v>1673</v>
      </c>
    </row>
    <row r="1062" spans="4:22" x14ac:dyDescent="0.25">
      <c r="D1062" s="41" t="s">
        <v>335</v>
      </c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</row>
    <row r="1063" spans="4:22" x14ac:dyDescent="0.25">
      <c r="D1063" s="41" t="s">
        <v>312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</row>
    <row r="1064" spans="4:22" x14ac:dyDescent="0.25">
      <c r="D1064" s="41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</row>
    <row r="1065" spans="4:22" x14ac:dyDescent="0.25">
      <c r="D1065" s="41" t="s">
        <v>266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</row>
    <row r="1066" spans="4:22" x14ac:dyDescent="0.25">
      <c r="D1066" s="41" t="s">
        <v>280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</row>
    <row r="1067" spans="4:22" x14ac:dyDescent="0.25">
      <c r="D1067" s="41" t="s">
        <v>1674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</row>
    <row r="1068" spans="4:22" x14ac:dyDescent="0.25">
      <c r="D1068" s="41" t="s">
        <v>1675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</row>
    <row r="1069" spans="4:22" x14ac:dyDescent="0.25">
      <c r="D1069" s="41" t="s">
        <v>1676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</row>
    <row r="1070" spans="4:22" x14ac:dyDescent="0.25">
      <c r="D1070" s="41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</row>
    <row r="1071" spans="4:22" x14ac:dyDescent="0.25">
      <c r="D1071" s="41" t="s">
        <v>1677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</row>
    <row r="1072" spans="4:22" x14ac:dyDescent="0.25">
      <c r="D1072" s="41" t="s">
        <v>280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</row>
    <row r="1073" spans="2:16" x14ac:dyDescent="0.25">
      <c r="D1073" s="41" t="s">
        <v>1674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</row>
    <row r="1074" spans="2:16" x14ac:dyDescent="0.25">
      <c r="D1074" s="41" t="s">
        <v>1675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</row>
    <row r="1075" spans="2:16" x14ac:dyDescent="0.25">
      <c r="D1075" s="41" t="s">
        <v>1678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</row>
    <row r="1076" spans="2:16" x14ac:dyDescent="0.25">
      <c r="D1076" s="41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</row>
    <row r="1077" spans="2:16" x14ac:dyDescent="0.25">
      <c r="D1077" s="41" t="s">
        <v>261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</row>
    <row r="1078" spans="2:16" x14ac:dyDescent="0.25">
      <c r="D1078" s="41" t="s">
        <v>262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</row>
    <row r="1079" spans="2:16" x14ac:dyDescent="0.25">
      <c r="D1079" s="41" t="s">
        <v>336</v>
      </c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</row>
    <row r="1086" spans="2:16" x14ac:dyDescent="0.25">
      <c r="B1086" s="2">
        <v>0</v>
      </c>
      <c r="D1086" s="4" t="s">
        <v>1682</v>
      </c>
    </row>
    <row r="1087" spans="2:16" x14ac:dyDescent="0.25">
      <c r="D1087" s="44" t="s">
        <v>303</v>
      </c>
    </row>
    <row r="1089" spans="4:4" x14ac:dyDescent="0.25">
      <c r="D1089" s="1" t="s">
        <v>36</v>
      </c>
    </row>
    <row r="1090" spans="4:4" x14ac:dyDescent="0.25">
      <c r="D1090" s="39" t="s">
        <v>1683</v>
      </c>
    </row>
    <row r="1092" spans="4:4" x14ac:dyDescent="0.25">
      <c r="D1092" s="1" t="s">
        <v>1679</v>
      </c>
    </row>
    <row r="1114" spans="4:145" x14ac:dyDescent="0.25">
      <c r="D1114" s="1" t="s">
        <v>1684</v>
      </c>
    </row>
    <row r="1115" spans="4:145" x14ac:dyDescent="0.25">
      <c r="D1115" s="1" t="s">
        <v>1685</v>
      </c>
    </row>
    <row r="1116" spans="4:145" x14ac:dyDescent="0.25">
      <c r="D1116" s="1" t="s">
        <v>1686</v>
      </c>
    </row>
    <row r="1118" spans="4:145" x14ac:dyDescent="0.25">
      <c r="D1118" s="32" t="s">
        <v>335</v>
      </c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  <c r="AZ1118" s="38"/>
      <c r="BA1118" s="38"/>
      <c r="BB1118" s="38"/>
      <c r="BC1118" s="38"/>
      <c r="BD1118" s="38"/>
      <c r="BE1118" s="38"/>
      <c r="BF1118" s="38"/>
      <c r="BG1118" s="38"/>
      <c r="BH1118" s="38"/>
      <c r="BI1118" s="38"/>
      <c r="BJ1118" s="38"/>
      <c r="BK1118" s="38"/>
      <c r="BL1118" s="38"/>
      <c r="BM1118" s="38"/>
      <c r="BN1118" s="38"/>
      <c r="BO1118" s="38"/>
      <c r="BP1118" s="38"/>
      <c r="BQ1118" s="38"/>
      <c r="BR1118" s="38"/>
      <c r="BS1118" s="38"/>
      <c r="BT1118" s="38"/>
      <c r="BU1118" s="38"/>
      <c r="BV1118" s="38"/>
      <c r="BW1118" s="38"/>
      <c r="BX1118" s="38"/>
      <c r="BY1118" s="38"/>
      <c r="BZ1118" s="38"/>
      <c r="CA1118" s="38"/>
      <c r="CB1118" s="38"/>
      <c r="CC1118" s="38"/>
      <c r="CD1118" s="38"/>
      <c r="CE1118" s="38"/>
      <c r="CF1118" s="38"/>
      <c r="CG1118" s="38"/>
      <c r="CH1118" s="38"/>
      <c r="CI1118" s="38"/>
      <c r="CJ1118" s="38"/>
      <c r="CK1118" s="38"/>
      <c r="CL1118" s="38"/>
      <c r="CM1118" s="38"/>
      <c r="CN1118" s="38"/>
      <c r="CO1118" s="38"/>
      <c r="CP1118" s="38"/>
      <c r="CQ1118" s="38"/>
      <c r="CR1118" s="38"/>
      <c r="CS1118" s="38"/>
      <c r="CT1118" s="38"/>
      <c r="CU1118" s="38"/>
      <c r="CV1118" s="38"/>
      <c r="CW1118" s="38"/>
      <c r="CX1118" s="38"/>
      <c r="CY1118" s="38"/>
      <c r="CZ1118" s="38"/>
      <c r="DA1118" s="38"/>
      <c r="DB1118" s="38"/>
      <c r="DC1118" s="38"/>
      <c r="DD1118" s="38"/>
      <c r="DE1118" s="38"/>
      <c r="DF1118" s="38"/>
      <c r="DG1118" s="38"/>
      <c r="DH1118" s="38"/>
      <c r="DI1118" s="38"/>
      <c r="DJ1118" s="38"/>
      <c r="DK1118" s="38"/>
      <c r="DL1118" s="38"/>
      <c r="DM1118" s="38"/>
      <c r="DN1118" s="38"/>
      <c r="DO1118" s="38"/>
      <c r="DP1118" s="38"/>
      <c r="DQ1118" s="38"/>
      <c r="DR1118" s="38"/>
      <c r="DS1118" s="38"/>
      <c r="DT1118" s="38"/>
      <c r="DU1118" s="38"/>
      <c r="DV1118" s="38"/>
      <c r="DW1118" s="38"/>
      <c r="DX1118" s="38"/>
      <c r="DY1118" s="38"/>
      <c r="DZ1118" s="38"/>
      <c r="EA1118" s="38"/>
      <c r="EB1118" s="38"/>
      <c r="EC1118" s="38"/>
      <c r="ED1118" s="38"/>
      <c r="EE1118" s="38"/>
      <c r="EF1118" s="38"/>
      <c r="EG1118" s="38"/>
      <c r="EH1118" s="38"/>
      <c r="EI1118" s="38"/>
      <c r="EJ1118" s="38"/>
      <c r="EK1118" s="38"/>
      <c r="EL1118" s="38"/>
      <c r="EM1118" s="38"/>
      <c r="EN1118" s="38"/>
      <c r="EO1118" s="38"/>
    </row>
    <row r="1119" spans="4:145" x14ac:dyDescent="0.25">
      <c r="D1119" s="42" t="s">
        <v>312</v>
      </c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  <c r="AZ1119" s="38"/>
      <c r="BA1119" s="38"/>
      <c r="BB1119" s="38"/>
      <c r="BC1119" s="38"/>
      <c r="BD1119" s="38"/>
      <c r="BE1119" s="38"/>
      <c r="BF1119" s="38"/>
      <c r="BG1119" s="38"/>
      <c r="BH1119" s="38"/>
      <c r="BI1119" s="38"/>
      <c r="BJ1119" s="38"/>
      <c r="BK1119" s="38"/>
      <c r="BL1119" s="38"/>
      <c r="BM1119" s="38"/>
      <c r="BN1119" s="38"/>
      <c r="BO1119" s="38"/>
      <c r="BP1119" s="38"/>
      <c r="BQ1119" s="38"/>
      <c r="BR1119" s="38"/>
      <c r="BS1119" s="38"/>
      <c r="BT1119" s="38"/>
      <c r="BU1119" s="38"/>
      <c r="BV1119" s="38"/>
      <c r="BW1119" s="38"/>
      <c r="BX1119" s="38"/>
      <c r="BY1119" s="38"/>
      <c r="BZ1119" s="38"/>
      <c r="CA1119" s="38"/>
      <c r="CB1119" s="38"/>
      <c r="CC1119" s="38"/>
      <c r="CD1119" s="38"/>
      <c r="CE1119" s="38"/>
      <c r="CF1119" s="38"/>
      <c r="CG1119" s="38"/>
      <c r="CH1119" s="38"/>
      <c r="CI1119" s="38"/>
      <c r="CJ1119" s="38"/>
      <c r="CK1119" s="38"/>
      <c r="CL1119" s="38"/>
      <c r="CM1119" s="38"/>
      <c r="CN1119" s="38"/>
      <c r="CO1119" s="38"/>
      <c r="CP1119" s="38"/>
      <c r="CQ1119" s="38"/>
      <c r="CR1119" s="38"/>
      <c r="CS1119" s="38"/>
      <c r="CT1119" s="38"/>
      <c r="CU1119" s="38"/>
      <c r="CV1119" s="38"/>
      <c r="CW1119" s="38"/>
      <c r="CX1119" s="38"/>
      <c r="CY1119" s="38"/>
      <c r="CZ1119" s="38"/>
      <c r="DA1119" s="38"/>
      <c r="DB1119" s="38"/>
      <c r="DC1119" s="38"/>
      <c r="DD1119" s="38"/>
      <c r="DE1119" s="38"/>
      <c r="DF1119" s="38"/>
      <c r="DG1119" s="38"/>
      <c r="DH1119" s="38"/>
      <c r="DI1119" s="38"/>
      <c r="DJ1119" s="38"/>
      <c r="DK1119" s="38"/>
      <c r="DL1119" s="38"/>
      <c r="DM1119" s="38"/>
      <c r="DN1119" s="38"/>
      <c r="DO1119" s="38"/>
      <c r="DP1119" s="38"/>
      <c r="DQ1119" s="38"/>
      <c r="DR1119" s="38"/>
      <c r="DS1119" s="38"/>
      <c r="DT1119" s="38"/>
      <c r="DU1119" s="38"/>
      <c r="DV1119" s="38"/>
      <c r="DW1119" s="38"/>
      <c r="DX1119" s="38"/>
      <c r="DY1119" s="38"/>
      <c r="DZ1119" s="38"/>
      <c r="EA1119" s="38"/>
      <c r="EB1119" s="38"/>
      <c r="EC1119" s="38"/>
      <c r="ED1119" s="38"/>
      <c r="EE1119" s="38"/>
      <c r="EF1119" s="38"/>
      <c r="EG1119" s="38"/>
      <c r="EH1119" s="38"/>
      <c r="EI1119" s="38"/>
      <c r="EJ1119" s="38"/>
      <c r="EK1119" s="38"/>
      <c r="EL1119" s="38"/>
      <c r="EM1119" s="38"/>
      <c r="EN1119" s="38"/>
      <c r="EO1119" s="38"/>
    </row>
    <row r="1120" spans="4:145" x14ac:dyDescent="0.25">
      <c r="D1120" s="42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  <c r="AZ1120" s="38"/>
      <c r="BA1120" s="38"/>
      <c r="BB1120" s="38"/>
      <c r="BC1120" s="38"/>
      <c r="BD1120" s="38"/>
      <c r="BE1120" s="38"/>
      <c r="BF1120" s="38"/>
      <c r="BG1120" s="38"/>
      <c r="BH1120" s="38"/>
      <c r="BI1120" s="38"/>
      <c r="BJ1120" s="38"/>
      <c r="BK1120" s="38"/>
      <c r="BL1120" s="38"/>
      <c r="BM1120" s="38"/>
      <c r="BN1120" s="38"/>
      <c r="BO1120" s="38"/>
      <c r="BP1120" s="38"/>
      <c r="BQ1120" s="38"/>
      <c r="BR1120" s="38"/>
      <c r="BS1120" s="38"/>
      <c r="BT1120" s="38"/>
      <c r="BU1120" s="38"/>
      <c r="BV1120" s="38"/>
      <c r="BW1120" s="38"/>
      <c r="BX1120" s="38"/>
      <c r="BY1120" s="38"/>
      <c r="BZ1120" s="38"/>
      <c r="CA1120" s="38"/>
      <c r="CB1120" s="38"/>
      <c r="CC1120" s="38"/>
      <c r="CD1120" s="38"/>
      <c r="CE1120" s="38"/>
      <c r="CF1120" s="38"/>
      <c r="CG1120" s="38"/>
      <c r="CH1120" s="38"/>
      <c r="CI1120" s="38"/>
      <c r="CJ1120" s="38"/>
      <c r="CK1120" s="38"/>
      <c r="CL1120" s="38"/>
      <c r="CM1120" s="38"/>
      <c r="CN1120" s="38"/>
      <c r="CO1120" s="38"/>
      <c r="CP1120" s="38"/>
      <c r="CQ1120" s="38"/>
      <c r="CR1120" s="38"/>
      <c r="CS1120" s="38"/>
      <c r="CT1120" s="38"/>
      <c r="CU1120" s="38"/>
      <c r="CV1120" s="38"/>
      <c r="CW1120" s="38"/>
      <c r="CX1120" s="38"/>
      <c r="CY1120" s="38"/>
      <c r="CZ1120" s="38"/>
      <c r="DA1120" s="38"/>
      <c r="DB1120" s="38"/>
      <c r="DC1120" s="38"/>
      <c r="DD1120" s="38"/>
      <c r="DE1120" s="38"/>
      <c r="DF1120" s="38"/>
      <c r="DG1120" s="38"/>
      <c r="DH1120" s="38"/>
      <c r="DI1120" s="38"/>
      <c r="DJ1120" s="38"/>
      <c r="DK1120" s="38"/>
      <c r="DL1120" s="38"/>
      <c r="DM1120" s="38"/>
      <c r="DN1120" s="38"/>
      <c r="DO1120" s="38"/>
      <c r="DP1120" s="38"/>
      <c r="DQ1120" s="38"/>
      <c r="DR1120" s="38"/>
      <c r="DS1120" s="38"/>
      <c r="DT1120" s="38"/>
      <c r="DU1120" s="38"/>
      <c r="DV1120" s="38"/>
      <c r="DW1120" s="38"/>
      <c r="DX1120" s="38"/>
      <c r="DY1120" s="38"/>
      <c r="DZ1120" s="38"/>
      <c r="EA1120" s="38"/>
      <c r="EB1120" s="38"/>
      <c r="EC1120" s="38"/>
      <c r="ED1120" s="38"/>
      <c r="EE1120" s="38"/>
      <c r="EF1120" s="38"/>
      <c r="EG1120" s="38"/>
      <c r="EH1120" s="38"/>
      <c r="EI1120" s="38"/>
      <c r="EJ1120" s="38"/>
      <c r="EK1120" s="38"/>
      <c r="EL1120" s="38"/>
      <c r="EM1120" s="38"/>
      <c r="EN1120" s="38"/>
      <c r="EO1120" s="38"/>
    </row>
    <row r="1121" spans="4:145" x14ac:dyDescent="0.25">
      <c r="D1121" s="42" t="s">
        <v>1454</v>
      </c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  <c r="AZ1121" s="38"/>
      <c r="BA1121" s="38"/>
      <c r="BB1121" s="38"/>
      <c r="BC1121" s="38"/>
      <c r="BD1121" s="38"/>
      <c r="BE1121" s="38"/>
      <c r="BF1121" s="38"/>
      <c r="BG1121" s="38"/>
      <c r="BH1121" s="38"/>
      <c r="BI1121" s="38"/>
      <c r="BJ1121" s="38"/>
      <c r="BK1121" s="38"/>
      <c r="BL1121" s="38"/>
      <c r="BM1121" s="38"/>
      <c r="BN1121" s="38"/>
      <c r="BO1121" s="38"/>
      <c r="BP1121" s="38"/>
      <c r="BQ1121" s="38"/>
      <c r="BR1121" s="38"/>
      <c r="BS1121" s="38"/>
      <c r="BT1121" s="38"/>
      <c r="BU1121" s="38"/>
      <c r="BV1121" s="38"/>
      <c r="BW1121" s="38"/>
      <c r="BX1121" s="38"/>
      <c r="BY1121" s="38"/>
      <c r="BZ1121" s="38"/>
      <c r="CA1121" s="38"/>
      <c r="CB1121" s="38"/>
      <c r="CC1121" s="38"/>
      <c r="CD1121" s="38"/>
      <c r="CE1121" s="38"/>
      <c r="CF1121" s="38"/>
      <c r="CG1121" s="38"/>
      <c r="CH1121" s="38"/>
      <c r="CI1121" s="38"/>
      <c r="CJ1121" s="38"/>
      <c r="CK1121" s="38"/>
      <c r="CL1121" s="38"/>
      <c r="CM1121" s="38"/>
      <c r="CN1121" s="38"/>
      <c r="CO1121" s="38"/>
      <c r="CP1121" s="38"/>
      <c r="CQ1121" s="38"/>
      <c r="CR1121" s="38"/>
      <c r="CS1121" s="38"/>
      <c r="CT1121" s="38"/>
      <c r="CU1121" s="38"/>
      <c r="CV1121" s="38"/>
      <c r="CW1121" s="38"/>
      <c r="CX1121" s="38"/>
      <c r="CY1121" s="38"/>
      <c r="CZ1121" s="38"/>
      <c r="DA1121" s="38"/>
      <c r="DB1121" s="38"/>
      <c r="DC1121" s="38"/>
      <c r="DD1121" s="38"/>
      <c r="DE1121" s="38"/>
      <c r="DF1121" s="38"/>
      <c r="DG1121" s="38"/>
      <c r="DH1121" s="38"/>
      <c r="DI1121" s="38"/>
      <c r="DJ1121" s="38"/>
      <c r="DK1121" s="38"/>
      <c r="DL1121" s="38"/>
      <c r="DM1121" s="38"/>
      <c r="DN1121" s="38"/>
      <c r="DO1121" s="38"/>
      <c r="DP1121" s="38"/>
      <c r="DQ1121" s="38"/>
      <c r="DR1121" s="38"/>
      <c r="DS1121" s="38"/>
      <c r="DT1121" s="38"/>
      <c r="DU1121" s="38"/>
      <c r="DV1121" s="38"/>
      <c r="DW1121" s="38"/>
      <c r="DX1121" s="38"/>
      <c r="DY1121" s="38"/>
      <c r="DZ1121" s="38"/>
      <c r="EA1121" s="38"/>
      <c r="EB1121" s="38"/>
      <c r="EC1121" s="38"/>
      <c r="ED1121" s="38"/>
      <c r="EE1121" s="38"/>
      <c r="EF1121" s="38"/>
      <c r="EG1121" s="38"/>
      <c r="EH1121" s="38"/>
      <c r="EI1121" s="38"/>
      <c r="EJ1121" s="38"/>
      <c r="EK1121" s="38"/>
      <c r="EL1121" s="38"/>
      <c r="EM1121" s="38"/>
      <c r="EN1121" s="38"/>
      <c r="EO1121" s="38"/>
    </row>
    <row r="1122" spans="4:145" x14ac:dyDescent="0.25">
      <c r="D1122" s="42" t="s">
        <v>1687</v>
      </c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  <c r="AZ1122" s="38"/>
      <c r="BA1122" s="38"/>
      <c r="BB1122" s="38"/>
      <c r="BC1122" s="38"/>
      <c r="BD1122" s="38"/>
      <c r="BE1122" s="38"/>
      <c r="BF1122" s="38"/>
      <c r="BG1122" s="38"/>
      <c r="BH1122" s="38"/>
      <c r="BI1122" s="38"/>
      <c r="BJ1122" s="38"/>
      <c r="BK1122" s="38"/>
      <c r="BL1122" s="38"/>
      <c r="BM1122" s="38"/>
      <c r="BN1122" s="38"/>
      <c r="BO1122" s="38"/>
      <c r="BP1122" s="38"/>
      <c r="BQ1122" s="38"/>
      <c r="BR1122" s="38"/>
      <c r="BS1122" s="38"/>
      <c r="BT1122" s="38"/>
      <c r="BU1122" s="38"/>
      <c r="BV1122" s="38"/>
      <c r="BW1122" s="38"/>
      <c r="BX1122" s="38"/>
      <c r="BY1122" s="38"/>
      <c r="BZ1122" s="38"/>
      <c r="CA1122" s="38"/>
      <c r="CB1122" s="38"/>
      <c r="CC1122" s="38"/>
      <c r="CD1122" s="38"/>
      <c r="CE1122" s="38"/>
      <c r="CF1122" s="38"/>
      <c r="CG1122" s="38"/>
      <c r="CH1122" s="38"/>
      <c r="CI1122" s="38"/>
      <c r="CJ1122" s="38"/>
      <c r="CK1122" s="38"/>
      <c r="CL1122" s="38"/>
      <c r="CM1122" s="38"/>
      <c r="CN1122" s="38"/>
      <c r="CO1122" s="38"/>
      <c r="CP1122" s="38"/>
      <c r="CQ1122" s="38"/>
      <c r="CR1122" s="38"/>
      <c r="CS1122" s="38"/>
      <c r="CT1122" s="38"/>
      <c r="CU1122" s="38"/>
      <c r="CV1122" s="38"/>
      <c r="CW1122" s="38"/>
      <c r="CX1122" s="38"/>
      <c r="CY1122" s="38"/>
      <c r="CZ1122" s="38"/>
      <c r="DA1122" s="38"/>
      <c r="DB1122" s="38"/>
      <c r="DC1122" s="38"/>
      <c r="DD1122" s="38"/>
      <c r="DE1122" s="38"/>
      <c r="DF1122" s="38"/>
      <c r="DG1122" s="38"/>
      <c r="DH1122" s="38"/>
      <c r="DI1122" s="38"/>
      <c r="DJ1122" s="38"/>
      <c r="DK1122" s="38"/>
      <c r="DL1122" s="38"/>
      <c r="DM1122" s="38"/>
      <c r="DN1122" s="38"/>
      <c r="DO1122" s="38"/>
      <c r="DP1122" s="38"/>
      <c r="DQ1122" s="38"/>
      <c r="DR1122" s="38"/>
      <c r="DS1122" s="38"/>
      <c r="DT1122" s="38"/>
      <c r="DU1122" s="38"/>
      <c r="DV1122" s="38"/>
      <c r="DW1122" s="38"/>
      <c r="DX1122" s="38"/>
      <c r="DY1122" s="38"/>
      <c r="DZ1122" s="38"/>
      <c r="EA1122" s="38"/>
      <c r="EB1122" s="38"/>
      <c r="EC1122" s="38"/>
      <c r="ED1122" s="38"/>
      <c r="EE1122" s="38"/>
      <c r="EF1122" s="38"/>
      <c r="EG1122" s="38"/>
      <c r="EH1122" s="38"/>
      <c r="EI1122" s="38"/>
      <c r="EJ1122" s="38"/>
      <c r="EK1122" s="38"/>
      <c r="EL1122" s="38"/>
      <c r="EM1122" s="38"/>
      <c r="EN1122" s="38"/>
      <c r="EO1122" s="38"/>
    </row>
    <row r="1123" spans="4:145" x14ac:dyDescent="0.25">
      <c r="D1123" s="42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  <c r="AZ1123" s="38"/>
      <c r="BA1123" s="38"/>
      <c r="BB1123" s="38"/>
      <c r="BC1123" s="38"/>
      <c r="BD1123" s="38"/>
      <c r="BE1123" s="38"/>
      <c r="BF1123" s="38"/>
      <c r="BG1123" s="38"/>
      <c r="BH1123" s="38"/>
      <c r="BI1123" s="38"/>
      <c r="BJ1123" s="38"/>
      <c r="BK1123" s="38"/>
      <c r="BL1123" s="38"/>
      <c r="BM1123" s="38"/>
      <c r="BN1123" s="38"/>
      <c r="BO1123" s="38"/>
      <c r="BP1123" s="38"/>
      <c r="BQ1123" s="38"/>
      <c r="BR1123" s="38"/>
      <c r="BS1123" s="38"/>
      <c r="BT1123" s="38"/>
      <c r="BU1123" s="38"/>
      <c r="BV1123" s="38"/>
      <c r="BW1123" s="38"/>
      <c r="BX1123" s="38"/>
      <c r="BY1123" s="38"/>
      <c r="BZ1123" s="38"/>
      <c r="CA1123" s="38"/>
      <c r="CB1123" s="38"/>
      <c r="CC1123" s="38"/>
      <c r="CD1123" s="38"/>
      <c r="CE1123" s="38"/>
      <c r="CF1123" s="38"/>
      <c r="CG1123" s="38"/>
      <c r="CH1123" s="38"/>
      <c r="CI1123" s="38"/>
      <c r="CJ1123" s="38"/>
      <c r="CK1123" s="38"/>
      <c r="CL1123" s="38"/>
      <c r="CM1123" s="38"/>
      <c r="CN1123" s="38"/>
      <c r="CO1123" s="38"/>
      <c r="CP1123" s="38"/>
      <c r="CQ1123" s="38"/>
      <c r="CR1123" s="38"/>
      <c r="CS1123" s="38"/>
      <c r="CT1123" s="38"/>
      <c r="CU1123" s="38"/>
      <c r="CV1123" s="38"/>
      <c r="CW1123" s="38"/>
      <c r="CX1123" s="38"/>
      <c r="CY1123" s="38"/>
      <c r="CZ1123" s="38"/>
      <c r="DA1123" s="38"/>
      <c r="DB1123" s="38"/>
      <c r="DC1123" s="38"/>
      <c r="DD1123" s="38"/>
      <c r="DE1123" s="38"/>
      <c r="DF1123" s="38"/>
      <c r="DG1123" s="38"/>
      <c r="DH1123" s="38"/>
      <c r="DI1123" s="38"/>
      <c r="DJ1123" s="38"/>
      <c r="DK1123" s="38"/>
      <c r="DL1123" s="38"/>
      <c r="DM1123" s="38"/>
      <c r="DN1123" s="38"/>
      <c r="DO1123" s="38"/>
      <c r="DP1123" s="38"/>
      <c r="DQ1123" s="38"/>
      <c r="DR1123" s="38"/>
      <c r="DS1123" s="38"/>
      <c r="DT1123" s="38"/>
      <c r="DU1123" s="38"/>
      <c r="DV1123" s="38"/>
      <c r="DW1123" s="38"/>
      <c r="DX1123" s="38"/>
      <c r="DY1123" s="38"/>
      <c r="DZ1123" s="38"/>
      <c r="EA1123" s="38"/>
      <c r="EB1123" s="38"/>
      <c r="EC1123" s="38"/>
      <c r="ED1123" s="38"/>
      <c r="EE1123" s="38"/>
      <c r="EF1123" s="38"/>
      <c r="EG1123" s="38"/>
      <c r="EH1123" s="38"/>
      <c r="EI1123" s="38"/>
      <c r="EJ1123" s="38"/>
      <c r="EK1123" s="38"/>
      <c r="EL1123" s="38"/>
      <c r="EM1123" s="38"/>
      <c r="EN1123" s="38"/>
      <c r="EO1123" s="38"/>
    </row>
    <row r="1124" spans="4:145" x14ac:dyDescent="0.25">
      <c r="D1124" s="42" t="s">
        <v>1471</v>
      </c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  <c r="AZ1124" s="38"/>
      <c r="BA1124" s="38"/>
      <c r="BB1124" s="38"/>
      <c r="BC1124" s="38"/>
      <c r="BD1124" s="38"/>
      <c r="BE1124" s="38"/>
      <c r="BF1124" s="38"/>
      <c r="BG1124" s="38"/>
      <c r="BH1124" s="38"/>
      <c r="BI1124" s="38"/>
      <c r="BJ1124" s="38"/>
      <c r="BK1124" s="38"/>
      <c r="BL1124" s="38"/>
      <c r="BM1124" s="38"/>
      <c r="BN1124" s="38"/>
      <c r="BO1124" s="38"/>
      <c r="BP1124" s="38"/>
      <c r="BQ1124" s="38"/>
      <c r="BR1124" s="38"/>
      <c r="BS1124" s="38"/>
      <c r="BT1124" s="38"/>
      <c r="BU1124" s="38"/>
      <c r="BV1124" s="38"/>
      <c r="BW1124" s="38"/>
      <c r="BX1124" s="38"/>
      <c r="BY1124" s="38"/>
      <c r="BZ1124" s="38"/>
      <c r="CA1124" s="38"/>
      <c r="CB1124" s="38"/>
      <c r="CC1124" s="38"/>
      <c r="CD1124" s="38"/>
      <c r="CE1124" s="38"/>
      <c r="CF1124" s="38"/>
      <c r="CG1124" s="38"/>
      <c r="CH1124" s="38"/>
      <c r="CI1124" s="38"/>
      <c r="CJ1124" s="38"/>
      <c r="CK1124" s="38"/>
      <c r="CL1124" s="38"/>
      <c r="CM1124" s="38"/>
      <c r="CN1124" s="38"/>
      <c r="CO1124" s="38"/>
      <c r="CP1124" s="38"/>
      <c r="CQ1124" s="38"/>
      <c r="CR1124" s="38"/>
      <c r="CS1124" s="38"/>
      <c r="CT1124" s="38"/>
      <c r="CU1124" s="38"/>
      <c r="CV1124" s="38"/>
      <c r="CW1124" s="38"/>
      <c r="CX1124" s="38"/>
      <c r="CY1124" s="38"/>
      <c r="CZ1124" s="38"/>
      <c r="DA1124" s="38"/>
      <c r="DB1124" s="38"/>
      <c r="DC1124" s="38"/>
      <c r="DD1124" s="38"/>
      <c r="DE1124" s="38"/>
      <c r="DF1124" s="38"/>
      <c r="DG1124" s="38"/>
      <c r="DH1124" s="38"/>
      <c r="DI1124" s="38"/>
      <c r="DJ1124" s="38"/>
      <c r="DK1124" s="38"/>
      <c r="DL1124" s="38"/>
      <c r="DM1124" s="38"/>
      <c r="DN1124" s="38"/>
      <c r="DO1124" s="38"/>
      <c r="DP1124" s="38"/>
      <c r="DQ1124" s="38"/>
      <c r="DR1124" s="38"/>
      <c r="DS1124" s="38"/>
      <c r="DT1124" s="38"/>
      <c r="DU1124" s="38"/>
      <c r="DV1124" s="38"/>
      <c r="DW1124" s="38"/>
      <c r="DX1124" s="38"/>
      <c r="DY1124" s="38"/>
      <c r="DZ1124" s="38"/>
      <c r="EA1124" s="38"/>
      <c r="EB1124" s="38"/>
      <c r="EC1124" s="38"/>
      <c r="ED1124" s="38"/>
      <c r="EE1124" s="38"/>
      <c r="EF1124" s="38"/>
      <c r="EG1124" s="38"/>
      <c r="EH1124" s="38"/>
      <c r="EI1124" s="38"/>
      <c r="EJ1124" s="38"/>
      <c r="EK1124" s="38"/>
      <c r="EL1124" s="38"/>
      <c r="EM1124" s="38"/>
      <c r="EN1124" s="38"/>
      <c r="EO1124" s="38"/>
    </row>
    <row r="1125" spans="4:145" x14ac:dyDescent="0.25">
      <c r="D1125" s="42" t="s">
        <v>1688</v>
      </c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  <c r="AZ1125" s="38"/>
      <c r="BA1125" s="38"/>
      <c r="BB1125" s="38"/>
      <c r="BC1125" s="38"/>
      <c r="BD1125" s="38"/>
      <c r="BE1125" s="38"/>
      <c r="BF1125" s="38"/>
      <c r="BG1125" s="38"/>
      <c r="BH1125" s="38"/>
      <c r="BI1125" s="38"/>
      <c r="BJ1125" s="38"/>
      <c r="BK1125" s="38"/>
      <c r="BL1125" s="38"/>
      <c r="BM1125" s="38"/>
      <c r="BN1125" s="38"/>
      <c r="BO1125" s="38"/>
      <c r="BP1125" s="38"/>
      <c r="BQ1125" s="38"/>
      <c r="BR1125" s="38"/>
      <c r="BS1125" s="38"/>
      <c r="BT1125" s="38"/>
      <c r="BU1125" s="38"/>
      <c r="BV1125" s="38"/>
      <c r="BW1125" s="38"/>
      <c r="BX1125" s="38"/>
      <c r="BY1125" s="38"/>
      <c r="BZ1125" s="38"/>
      <c r="CA1125" s="38"/>
      <c r="CB1125" s="38"/>
      <c r="CC1125" s="38"/>
      <c r="CD1125" s="38"/>
      <c r="CE1125" s="38"/>
      <c r="CF1125" s="38"/>
      <c r="CG1125" s="38"/>
      <c r="CH1125" s="38"/>
      <c r="CI1125" s="38"/>
      <c r="CJ1125" s="38"/>
      <c r="CK1125" s="38"/>
      <c r="CL1125" s="38"/>
      <c r="CM1125" s="38"/>
      <c r="CN1125" s="38"/>
      <c r="CO1125" s="38"/>
      <c r="CP1125" s="38"/>
      <c r="CQ1125" s="38"/>
      <c r="CR1125" s="38"/>
      <c r="CS1125" s="38"/>
      <c r="CT1125" s="38"/>
      <c r="CU1125" s="38"/>
      <c r="CV1125" s="38"/>
      <c r="CW1125" s="38"/>
      <c r="CX1125" s="38"/>
      <c r="CY1125" s="38"/>
      <c r="CZ1125" s="38"/>
      <c r="DA1125" s="38"/>
      <c r="DB1125" s="38"/>
      <c r="DC1125" s="38"/>
      <c r="DD1125" s="38"/>
      <c r="DE1125" s="38"/>
      <c r="DF1125" s="38"/>
      <c r="DG1125" s="38"/>
      <c r="DH1125" s="38"/>
      <c r="DI1125" s="38"/>
      <c r="DJ1125" s="38"/>
      <c r="DK1125" s="38"/>
      <c r="DL1125" s="38"/>
      <c r="DM1125" s="38"/>
      <c r="DN1125" s="38"/>
      <c r="DO1125" s="38"/>
      <c r="DP1125" s="38"/>
      <c r="DQ1125" s="38"/>
      <c r="DR1125" s="38"/>
      <c r="DS1125" s="38"/>
      <c r="DT1125" s="38"/>
      <c r="DU1125" s="38"/>
      <c r="DV1125" s="38"/>
      <c r="DW1125" s="38"/>
      <c r="DX1125" s="38"/>
      <c r="DY1125" s="38"/>
      <c r="DZ1125" s="38"/>
      <c r="EA1125" s="38"/>
      <c r="EB1125" s="38"/>
      <c r="EC1125" s="38"/>
      <c r="ED1125" s="38"/>
      <c r="EE1125" s="38"/>
      <c r="EF1125" s="38"/>
      <c r="EG1125" s="38"/>
      <c r="EH1125" s="38"/>
      <c r="EI1125" s="38"/>
      <c r="EJ1125" s="38"/>
      <c r="EK1125" s="38"/>
      <c r="EL1125" s="38"/>
      <c r="EM1125" s="38"/>
      <c r="EN1125" s="38"/>
      <c r="EO1125" s="38"/>
    </row>
    <row r="1126" spans="4:145" x14ac:dyDescent="0.25">
      <c r="D1126" s="42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  <c r="AZ1126" s="38"/>
      <c r="BA1126" s="38"/>
      <c r="BB1126" s="38"/>
      <c r="BC1126" s="38"/>
      <c r="BD1126" s="38"/>
      <c r="BE1126" s="38"/>
      <c r="BF1126" s="38"/>
      <c r="BG1126" s="38"/>
      <c r="BH1126" s="38"/>
      <c r="BI1126" s="38"/>
      <c r="BJ1126" s="38"/>
      <c r="BK1126" s="38"/>
      <c r="BL1126" s="38"/>
      <c r="BM1126" s="38"/>
      <c r="BN1126" s="38"/>
      <c r="BO1126" s="38"/>
      <c r="BP1126" s="38"/>
      <c r="BQ1126" s="38"/>
      <c r="BR1126" s="38"/>
      <c r="BS1126" s="38"/>
      <c r="BT1126" s="38"/>
      <c r="BU1126" s="38"/>
      <c r="BV1126" s="38"/>
      <c r="BW1126" s="38"/>
      <c r="BX1126" s="38"/>
      <c r="BY1126" s="38"/>
      <c r="BZ1126" s="38"/>
      <c r="CA1126" s="38"/>
      <c r="CB1126" s="38"/>
      <c r="CC1126" s="38"/>
      <c r="CD1126" s="38"/>
      <c r="CE1126" s="38"/>
      <c r="CF1126" s="38"/>
      <c r="CG1126" s="38"/>
      <c r="CH1126" s="38"/>
      <c r="CI1126" s="38"/>
      <c r="CJ1126" s="38"/>
      <c r="CK1126" s="38"/>
      <c r="CL1126" s="38"/>
      <c r="CM1126" s="38"/>
      <c r="CN1126" s="38"/>
      <c r="CO1126" s="38"/>
      <c r="CP1126" s="38"/>
      <c r="CQ1126" s="38"/>
      <c r="CR1126" s="38"/>
      <c r="CS1126" s="38"/>
      <c r="CT1126" s="38"/>
      <c r="CU1126" s="38"/>
      <c r="CV1126" s="38"/>
      <c r="CW1126" s="38"/>
      <c r="CX1126" s="38"/>
      <c r="CY1126" s="38"/>
      <c r="CZ1126" s="38"/>
      <c r="DA1126" s="38"/>
      <c r="DB1126" s="38"/>
      <c r="DC1126" s="38"/>
      <c r="DD1126" s="38"/>
      <c r="DE1126" s="38"/>
      <c r="DF1126" s="38"/>
      <c r="DG1126" s="38"/>
      <c r="DH1126" s="38"/>
      <c r="DI1126" s="38"/>
      <c r="DJ1126" s="38"/>
      <c r="DK1126" s="38"/>
      <c r="DL1126" s="38"/>
      <c r="DM1126" s="38"/>
      <c r="DN1126" s="38"/>
      <c r="DO1126" s="38"/>
      <c r="DP1126" s="38"/>
      <c r="DQ1126" s="38"/>
      <c r="DR1126" s="38"/>
      <c r="DS1126" s="38"/>
      <c r="DT1126" s="38"/>
      <c r="DU1126" s="38"/>
      <c r="DV1126" s="38"/>
      <c r="DW1126" s="38"/>
      <c r="DX1126" s="38"/>
      <c r="DY1126" s="38"/>
      <c r="DZ1126" s="38"/>
      <c r="EA1126" s="38"/>
      <c r="EB1126" s="38"/>
      <c r="EC1126" s="38"/>
      <c r="ED1126" s="38"/>
      <c r="EE1126" s="38"/>
      <c r="EF1126" s="38"/>
      <c r="EG1126" s="38"/>
      <c r="EH1126" s="38"/>
      <c r="EI1126" s="38"/>
      <c r="EJ1126" s="38"/>
      <c r="EK1126" s="38"/>
      <c r="EL1126" s="38"/>
      <c r="EM1126" s="38"/>
      <c r="EN1126" s="38"/>
      <c r="EO1126" s="38"/>
    </row>
    <row r="1127" spans="4:145" x14ac:dyDescent="0.25">
      <c r="D1127" s="42" t="s">
        <v>1455</v>
      </c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  <c r="AZ1127" s="38"/>
      <c r="BA1127" s="38"/>
      <c r="BB1127" s="38"/>
      <c r="BC1127" s="38"/>
      <c r="BD1127" s="38"/>
      <c r="BE1127" s="38"/>
      <c r="BF1127" s="38"/>
      <c r="BG1127" s="38"/>
      <c r="BH1127" s="38"/>
      <c r="BI1127" s="38"/>
      <c r="BJ1127" s="38"/>
      <c r="BK1127" s="38"/>
      <c r="BL1127" s="38"/>
      <c r="BM1127" s="38"/>
      <c r="BN1127" s="38"/>
      <c r="BO1127" s="38"/>
      <c r="BP1127" s="38"/>
      <c r="BQ1127" s="38"/>
      <c r="BR1127" s="38"/>
      <c r="BS1127" s="38"/>
      <c r="BT1127" s="38"/>
      <c r="BU1127" s="38"/>
      <c r="BV1127" s="38"/>
      <c r="BW1127" s="38"/>
      <c r="BX1127" s="38"/>
      <c r="BY1127" s="38"/>
      <c r="BZ1127" s="38"/>
      <c r="CA1127" s="38"/>
      <c r="CB1127" s="38"/>
      <c r="CC1127" s="38"/>
      <c r="CD1127" s="38"/>
      <c r="CE1127" s="38"/>
      <c r="CF1127" s="38"/>
      <c r="CG1127" s="38"/>
      <c r="CH1127" s="38"/>
      <c r="CI1127" s="38"/>
      <c r="CJ1127" s="38"/>
      <c r="CK1127" s="38"/>
      <c r="CL1127" s="38"/>
      <c r="CM1127" s="38"/>
      <c r="CN1127" s="38"/>
      <c r="CO1127" s="38"/>
      <c r="CP1127" s="38"/>
      <c r="CQ1127" s="38"/>
      <c r="CR1127" s="38"/>
      <c r="CS1127" s="38"/>
      <c r="CT1127" s="38"/>
      <c r="CU1127" s="38"/>
      <c r="CV1127" s="38"/>
      <c r="CW1127" s="38"/>
      <c r="CX1127" s="38"/>
      <c r="CY1127" s="38"/>
      <c r="CZ1127" s="38"/>
      <c r="DA1127" s="38"/>
      <c r="DB1127" s="38"/>
      <c r="DC1127" s="38"/>
      <c r="DD1127" s="38"/>
      <c r="DE1127" s="38"/>
      <c r="DF1127" s="38"/>
      <c r="DG1127" s="38"/>
      <c r="DH1127" s="38"/>
      <c r="DI1127" s="38"/>
      <c r="DJ1127" s="38"/>
      <c r="DK1127" s="38"/>
      <c r="DL1127" s="38"/>
      <c r="DM1127" s="38"/>
      <c r="DN1127" s="38"/>
      <c r="DO1127" s="38"/>
      <c r="DP1127" s="38"/>
      <c r="DQ1127" s="38"/>
      <c r="DR1127" s="38"/>
      <c r="DS1127" s="38"/>
      <c r="DT1127" s="38"/>
      <c r="DU1127" s="38"/>
      <c r="DV1127" s="38"/>
      <c r="DW1127" s="38"/>
      <c r="DX1127" s="38"/>
      <c r="DY1127" s="38"/>
      <c r="DZ1127" s="38"/>
      <c r="EA1127" s="38"/>
      <c r="EB1127" s="38"/>
      <c r="EC1127" s="38"/>
      <c r="ED1127" s="38"/>
      <c r="EE1127" s="38"/>
      <c r="EF1127" s="38"/>
      <c r="EG1127" s="38"/>
      <c r="EH1127" s="38"/>
      <c r="EI1127" s="38"/>
      <c r="EJ1127" s="38"/>
      <c r="EK1127" s="38"/>
      <c r="EL1127" s="38"/>
      <c r="EM1127" s="38"/>
      <c r="EN1127" s="38"/>
      <c r="EO1127" s="38"/>
    </row>
    <row r="1128" spans="4:145" x14ac:dyDescent="0.25">
      <c r="D1128" s="42" t="s">
        <v>1693</v>
      </c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  <c r="AZ1128" s="38"/>
      <c r="BA1128" s="38"/>
      <c r="BB1128" s="38"/>
      <c r="BC1128" s="38"/>
      <c r="BD1128" s="38"/>
      <c r="BE1128" s="38"/>
      <c r="BF1128" s="38"/>
      <c r="BG1128" s="38"/>
      <c r="BH1128" s="38"/>
      <c r="BI1128" s="38"/>
      <c r="BJ1128" s="38"/>
      <c r="BK1128" s="38"/>
      <c r="BL1128" s="38"/>
      <c r="BM1128" s="38"/>
      <c r="BN1128" s="38"/>
      <c r="BO1128" s="38"/>
      <c r="BP1128" s="38"/>
      <c r="BQ1128" s="38"/>
      <c r="BR1128" s="38"/>
      <c r="BS1128" s="38"/>
      <c r="BT1128" s="38"/>
      <c r="BU1128" s="38"/>
      <c r="BV1128" s="38"/>
      <c r="BW1128" s="38"/>
      <c r="BX1128" s="38"/>
      <c r="BY1128" s="38"/>
      <c r="BZ1128" s="38"/>
      <c r="CA1128" s="38"/>
      <c r="CB1128" s="38"/>
      <c r="CC1128" s="38"/>
      <c r="CD1128" s="38"/>
      <c r="CE1128" s="38"/>
      <c r="CF1128" s="38"/>
      <c r="CG1128" s="38"/>
      <c r="CH1128" s="38"/>
      <c r="CI1128" s="38"/>
      <c r="CJ1128" s="38"/>
      <c r="CK1128" s="38"/>
      <c r="CL1128" s="38"/>
      <c r="CM1128" s="38"/>
      <c r="CN1128" s="38"/>
      <c r="CO1128" s="38"/>
      <c r="CP1128" s="38"/>
      <c r="CQ1128" s="38"/>
      <c r="CR1128" s="38"/>
      <c r="CS1128" s="38"/>
      <c r="CT1128" s="38"/>
      <c r="CU1128" s="38"/>
      <c r="CV1128" s="38"/>
      <c r="CW1128" s="38"/>
      <c r="CX1128" s="38"/>
      <c r="CY1128" s="38"/>
      <c r="CZ1128" s="38"/>
      <c r="DA1128" s="38"/>
      <c r="DB1128" s="38"/>
      <c r="DC1128" s="38"/>
      <c r="DD1128" s="38"/>
      <c r="DE1128" s="38"/>
      <c r="DF1128" s="38"/>
      <c r="DG1128" s="38"/>
      <c r="DH1128" s="38"/>
      <c r="DI1128" s="38"/>
      <c r="DJ1128" s="38"/>
      <c r="DK1128" s="38"/>
      <c r="DL1128" s="38"/>
      <c r="DM1128" s="38"/>
      <c r="DN1128" s="38"/>
      <c r="DO1128" s="38"/>
      <c r="DP1128" s="38"/>
      <c r="DQ1128" s="38"/>
      <c r="DR1128" s="38"/>
      <c r="DS1128" s="38"/>
      <c r="DT1128" s="38"/>
      <c r="DU1128" s="38"/>
      <c r="DV1128" s="38"/>
      <c r="DW1128" s="38"/>
      <c r="DX1128" s="38"/>
      <c r="DY1128" s="38"/>
      <c r="DZ1128" s="38"/>
      <c r="EA1128" s="38"/>
      <c r="EB1128" s="38"/>
      <c r="EC1128" s="38"/>
      <c r="ED1128" s="38"/>
      <c r="EE1128" s="38"/>
      <c r="EF1128" s="38"/>
      <c r="EG1128" s="38"/>
      <c r="EH1128" s="38"/>
      <c r="EI1128" s="38"/>
      <c r="EJ1128" s="38"/>
      <c r="EK1128" s="38"/>
      <c r="EL1128" s="38"/>
      <c r="EM1128" s="38"/>
      <c r="EN1128" s="38"/>
      <c r="EO1128" s="38"/>
    </row>
    <row r="1129" spans="4:145" x14ac:dyDescent="0.25">
      <c r="D1129" s="42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  <c r="AZ1129" s="38"/>
      <c r="BA1129" s="38"/>
      <c r="BB1129" s="38"/>
      <c r="BC1129" s="38"/>
      <c r="BD1129" s="38"/>
      <c r="BE1129" s="38"/>
      <c r="BF1129" s="38"/>
      <c r="BG1129" s="38"/>
      <c r="BH1129" s="38"/>
      <c r="BI1129" s="38"/>
      <c r="BJ1129" s="38"/>
      <c r="BK1129" s="38"/>
      <c r="BL1129" s="38"/>
      <c r="BM1129" s="38"/>
      <c r="BN1129" s="38"/>
      <c r="BO1129" s="38"/>
      <c r="BP1129" s="38"/>
      <c r="BQ1129" s="38"/>
      <c r="BR1129" s="38"/>
      <c r="BS1129" s="38"/>
      <c r="BT1129" s="38"/>
      <c r="BU1129" s="38"/>
      <c r="BV1129" s="38"/>
      <c r="BW1129" s="38"/>
      <c r="BX1129" s="38"/>
      <c r="BY1129" s="38"/>
      <c r="BZ1129" s="38"/>
      <c r="CA1129" s="38"/>
      <c r="CB1129" s="38"/>
      <c r="CC1129" s="38"/>
      <c r="CD1129" s="38"/>
      <c r="CE1129" s="38"/>
      <c r="CF1129" s="38"/>
      <c r="CG1129" s="38"/>
      <c r="CH1129" s="38"/>
      <c r="CI1129" s="38"/>
      <c r="CJ1129" s="38"/>
      <c r="CK1129" s="38"/>
      <c r="CL1129" s="38"/>
      <c r="CM1129" s="38"/>
      <c r="CN1129" s="38"/>
      <c r="CO1129" s="38"/>
      <c r="CP1129" s="38"/>
      <c r="CQ1129" s="38"/>
      <c r="CR1129" s="38"/>
      <c r="CS1129" s="38"/>
      <c r="CT1129" s="38"/>
      <c r="CU1129" s="38"/>
      <c r="CV1129" s="38"/>
      <c r="CW1129" s="38"/>
      <c r="CX1129" s="38"/>
      <c r="CY1129" s="38"/>
      <c r="CZ1129" s="38"/>
      <c r="DA1129" s="38"/>
      <c r="DB1129" s="38"/>
      <c r="DC1129" s="38"/>
      <c r="DD1129" s="38"/>
      <c r="DE1129" s="38"/>
      <c r="DF1129" s="38"/>
      <c r="DG1129" s="38"/>
      <c r="DH1129" s="38"/>
      <c r="DI1129" s="38"/>
      <c r="DJ1129" s="38"/>
      <c r="DK1129" s="38"/>
      <c r="DL1129" s="38"/>
      <c r="DM1129" s="38"/>
      <c r="DN1129" s="38"/>
      <c r="DO1129" s="38"/>
      <c r="DP1129" s="38"/>
      <c r="DQ1129" s="38"/>
      <c r="DR1129" s="38"/>
      <c r="DS1129" s="38"/>
      <c r="DT1129" s="38"/>
      <c r="DU1129" s="38"/>
      <c r="DV1129" s="38"/>
      <c r="DW1129" s="38"/>
      <c r="DX1129" s="38"/>
      <c r="DY1129" s="38"/>
      <c r="DZ1129" s="38"/>
      <c r="EA1129" s="38"/>
      <c r="EB1129" s="38"/>
      <c r="EC1129" s="38"/>
      <c r="ED1129" s="38"/>
      <c r="EE1129" s="38"/>
      <c r="EF1129" s="38"/>
      <c r="EG1129" s="38"/>
      <c r="EH1129" s="38"/>
      <c r="EI1129" s="38"/>
      <c r="EJ1129" s="38"/>
      <c r="EK1129" s="38"/>
      <c r="EL1129" s="38"/>
      <c r="EM1129" s="38"/>
      <c r="EN1129" s="38"/>
      <c r="EO1129" s="38"/>
    </row>
    <row r="1130" spans="4:145" x14ac:dyDescent="0.25">
      <c r="D1130" s="42" t="s">
        <v>1456</v>
      </c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  <c r="AZ1130" s="38"/>
      <c r="BA1130" s="38"/>
      <c r="BB1130" s="38"/>
      <c r="BC1130" s="38"/>
      <c r="BD1130" s="38"/>
      <c r="BE1130" s="38"/>
      <c r="BF1130" s="38"/>
      <c r="BG1130" s="38"/>
      <c r="BH1130" s="38"/>
      <c r="BI1130" s="38"/>
      <c r="BJ1130" s="38"/>
      <c r="BK1130" s="38"/>
      <c r="BL1130" s="38"/>
      <c r="BM1130" s="38"/>
      <c r="BN1130" s="38"/>
      <c r="BO1130" s="38"/>
      <c r="BP1130" s="38"/>
      <c r="BQ1130" s="38"/>
      <c r="BR1130" s="38"/>
      <c r="BS1130" s="38"/>
      <c r="BT1130" s="38"/>
      <c r="BU1130" s="38"/>
      <c r="BV1130" s="38"/>
      <c r="BW1130" s="38"/>
      <c r="BX1130" s="38"/>
      <c r="BY1130" s="38"/>
      <c r="BZ1130" s="38"/>
      <c r="CA1130" s="38"/>
      <c r="CB1130" s="38"/>
      <c r="CC1130" s="38"/>
      <c r="CD1130" s="38"/>
      <c r="CE1130" s="38"/>
      <c r="CF1130" s="38"/>
      <c r="CG1130" s="38"/>
      <c r="CH1130" s="38"/>
      <c r="CI1130" s="38"/>
      <c r="CJ1130" s="38"/>
      <c r="CK1130" s="38"/>
      <c r="CL1130" s="38"/>
      <c r="CM1130" s="38"/>
      <c r="CN1130" s="38"/>
      <c r="CO1130" s="38"/>
      <c r="CP1130" s="38"/>
      <c r="CQ1130" s="38"/>
      <c r="CR1130" s="38"/>
      <c r="CS1130" s="38"/>
      <c r="CT1130" s="38"/>
      <c r="CU1130" s="38"/>
      <c r="CV1130" s="38"/>
      <c r="CW1130" s="38"/>
      <c r="CX1130" s="38"/>
      <c r="CY1130" s="38"/>
      <c r="CZ1130" s="38"/>
      <c r="DA1130" s="38"/>
      <c r="DB1130" s="38"/>
      <c r="DC1130" s="38"/>
      <c r="DD1130" s="38"/>
      <c r="DE1130" s="38"/>
      <c r="DF1130" s="38"/>
      <c r="DG1130" s="38"/>
      <c r="DH1130" s="38"/>
      <c r="DI1130" s="38"/>
      <c r="DJ1130" s="38"/>
      <c r="DK1130" s="38"/>
      <c r="DL1130" s="38"/>
      <c r="DM1130" s="38"/>
      <c r="DN1130" s="38"/>
      <c r="DO1130" s="38"/>
      <c r="DP1130" s="38"/>
      <c r="DQ1130" s="38"/>
      <c r="DR1130" s="38"/>
      <c r="DS1130" s="38"/>
      <c r="DT1130" s="38"/>
      <c r="DU1130" s="38"/>
      <c r="DV1130" s="38"/>
      <c r="DW1130" s="38"/>
      <c r="DX1130" s="38"/>
      <c r="DY1130" s="38"/>
      <c r="DZ1130" s="38"/>
      <c r="EA1130" s="38"/>
      <c r="EB1130" s="38"/>
      <c r="EC1130" s="38"/>
      <c r="ED1130" s="38"/>
      <c r="EE1130" s="38"/>
      <c r="EF1130" s="38"/>
      <c r="EG1130" s="38"/>
      <c r="EH1130" s="38"/>
      <c r="EI1130" s="38"/>
      <c r="EJ1130" s="38"/>
      <c r="EK1130" s="38"/>
      <c r="EL1130" s="38"/>
      <c r="EM1130" s="38"/>
      <c r="EN1130" s="38"/>
      <c r="EO1130" s="38"/>
    </row>
    <row r="1131" spans="4:145" x14ac:dyDescent="0.25">
      <c r="D1131" s="42" t="s">
        <v>33</v>
      </c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  <c r="AZ1131" s="38"/>
      <c r="BA1131" s="38"/>
      <c r="BB1131" s="38"/>
      <c r="BC1131" s="38"/>
      <c r="BD1131" s="38"/>
      <c r="BE1131" s="38"/>
      <c r="BF1131" s="38"/>
      <c r="BG1131" s="38"/>
      <c r="BH1131" s="38"/>
      <c r="BI1131" s="38"/>
      <c r="BJ1131" s="38"/>
      <c r="BK1131" s="38"/>
      <c r="BL1131" s="38"/>
      <c r="BM1131" s="38"/>
      <c r="BN1131" s="38"/>
      <c r="BO1131" s="38"/>
      <c r="BP1131" s="38"/>
      <c r="BQ1131" s="38"/>
      <c r="BR1131" s="38"/>
      <c r="BS1131" s="38"/>
      <c r="BT1131" s="38"/>
      <c r="BU1131" s="38"/>
      <c r="BV1131" s="38"/>
      <c r="BW1131" s="38"/>
      <c r="BX1131" s="38"/>
      <c r="BY1131" s="38"/>
      <c r="BZ1131" s="38"/>
      <c r="CA1131" s="38"/>
      <c r="CB1131" s="38"/>
      <c r="CC1131" s="38"/>
      <c r="CD1131" s="38"/>
      <c r="CE1131" s="38"/>
      <c r="CF1131" s="38"/>
      <c r="CG1131" s="38"/>
      <c r="CH1131" s="38"/>
      <c r="CI1131" s="38"/>
      <c r="CJ1131" s="38"/>
      <c r="CK1131" s="38"/>
      <c r="CL1131" s="38"/>
      <c r="CM1131" s="38"/>
      <c r="CN1131" s="38"/>
      <c r="CO1131" s="38"/>
      <c r="CP1131" s="38"/>
      <c r="CQ1131" s="38"/>
      <c r="CR1131" s="38"/>
      <c r="CS1131" s="38"/>
      <c r="CT1131" s="38"/>
      <c r="CU1131" s="38"/>
      <c r="CV1131" s="38"/>
      <c r="CW1131" s="38"/>
      <c r="CX1131" s="38"/>
      <c r="CY1131" s="38"/>
      <c r="CZ1131" s="38"/>
      <c r="DA1131" s="38"/>
      <c r="DB1131" s="38"/>
      <c r="DC1131" s="38"/>
      <c r="DD1131" s="38"/>
      <c r="DE1131" s="38"/>
      <c r="DF1131" s="38"/>
      <c r="DG1131" s="38"/>
      <c r="DH1131" s="38"/>
      <c r="DI1131" s="38"/>
      <c r="DJ1131" s="38"/>
      <c r="DK1131" s="38"/>
      <c r="DL1131" s="38"/>
      <c r="DM1131" s="38"/>
      <c r="DN1131" s="38"/>
      <c r="DO1131" s="38"/>
      <c r="DP1131" s="38"/>
      <c r="DQ1131" s="38"/>
      <c r="DR1131" s="38"/>
      <c r="DS1131" s="38"/>
      <c r="DT1131" s="38"/>
      <c r="DU1131" s="38"/>
      <c r="DV1131" s="38"/>
      <c r="DW1131" s="38"/>
      <c r="DX1131" s="38"/>
      <c r="DY1131" s="38"/>
      <c r="DZ1131" s="38"/>
      <c r="EA1131" s="38"/>
      <c r="EB1131" s="38"/>
      <c r="EC1131" s="38"/>
      <c r="ED1131" s="38"/>
      <c r="EE1131" s="38"/>
      <c r="EF1131" s="38"/>
      <c r="EG1131" s="38"/>
      <c r="EH1131" s="38"/>
      <c r="EI1131" s="38"/>
      <c r="EJ1131" s="38"/>
      <c r="EK1131" s="38"/>
      <c r="EL1131" s="38"/>
      <c r="EM1131" s="38"/>
      <c r="EN1131" s="38"/>
      <c r="EO1131" s="38"/>
    </row>
    <row r="1132" spans="4:145" x14ac:dyDescent="0.25">
      <c r="D1132" s="42" t="s">
        <v>1457</v>
      </c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  <c r="AZ1132" s="38"/>
      <c r="BA1132" s="38"/>
      <c r="BB1132" s="38"/>
      <c r="BC1132" s="38"/>
      <c r="BD1132" s="38"/>
      <c r="BE1132" s="38"/>
      <c r="BF1132" s="38"/>
      <c r="BG1132" s="38"/>
      <c r="BH1132" s="38"/>
      <c r="BI1132" s="38"/>
      <c r="BJ1132" s="38"/>
      <c r="BK1132" s="38"/>
      <c r="BL1132" s="38"/>
      <c r="BM1132" s="38"/>
      <c r="BN1132" s="38"/>
      <c r="BO1132" s="38"/>
      <c r="BP1132" s="38"/>
      <c r="BQ1132" s="38"/>
      <c r="BR1132" s="38"/>
      <c r="BS1132" s="38"/>
      <c r="BT1132" s="38"/>
      <c r="BU1132" s="38"/>
      <c r="BV1132" s="38"/>
      <c r="BW1132" s="38"/>
      <c r="BX1132" s="38"/>
      <c r="BY1132" s="38"/>
      <c r="BZ1132" s="38"/>
      <c r="CA1132" s="38"/>
      <c r="CB1132" s="38"/>
      <c r="CC1132" s="38"/>
      <c r="CD1132" s="38"/>
      <c r="CE1132" s="38"/>
      <c r="CF1132" s="38"/>
      <c r="CG1132" s="38"/>
      <c r="CH1132" s="38"/>
      <c r="CI1132" s="38"/>
      <c r="CJ1132" s="38"/>
      <c r="CK1132" s="38"/>
      <c r="CL1132" s="38"/>
      <c r="CM1132" s="38"/>
      <c r="CN1132" s="38"/>
      <c r="CO1132" s="38"/>
      <c r="CP1132" s="38"/>
      <c r="CQ1132" s="38"/>
      <c r="CR1132" s="38"/>
      <c r="CS1132" s="38"/>
      <c r="CT1132" s="38"/>
      <c r="CU1132" s="38"/>
      <c r="CV1132" s="38"/>
      <c r="CW1132" s="38"/>
      <c r="CX1132" s="38"/>
      <c r="CY1132" s="38"/>
      <c r="CZ1132" s="38"/>
      <c r="DA1132" s="38"/>
      <c r="DB1132" s="38"/>
      <c r="DC1132" s="38"/>
      <c r="DD1132" s="38"/>
      <c r="DE1132" s="38"/>
      <c r="DF1132" s="38"/>
      <c r="DG1132" s="38"/>
      <c r="DH1132" s="38"/>
      <c r="DI1132" s="38"/>
      <c r="DJ1132" s="38"/>
      <c r="DK1132" s="38"/>
      <c r="DL1132" s="38"/>
      <c r="DM1132" s="38"/>
      <c r="DN1132" s="38"/>
      <c r="DO1132" s="38"/>
      <c r="DP1132" s="38"/>
      <c r="DQ1132" s="38"/>
      <c r="DR1132" s="38"/>
      <c r="DS1132" s="38"/>
      <c r="DT1132" s="38"/>
      <c r="DU1132" s="38"/>
      <c r="DV1132" s="38"/>
      <c r="DW1132" s="38"/>
      <c r="DX1132" s="38"/>
      <c r="DY1132" s="38"/>
      <c r="DZ1132" s="38"/>
      <c r="EA1132" s="38"/>
      <c r="EB1132" s="38"/>
      <c r="EC1132" s="38"/>
      <c r="ED1132" s="38"/>
      <c r="EE1132" s="38"/>
      <c r="EF1132" s="38"/>
      <c r="EG1132" s="38"/>
      <c r="EH1132" s="38"/>
      <c r="EI1132" s="38"/>
      <c r="EJ1132" s="38"/>
      <c r="EK1132" s="38"/>
      <c r="EL1132" s="38"/>
      <c r="EM1132" s="38"/>
      <c r="EN1132" s="38"/>
      <c r="EO1132" s="38"/>
    </row>
    <row r="1133" spans="4:145" x14ac:dyDescent="0.25">
      <c r="D1133" s="42" t="s">
        <v>1458</v>
      </c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  <c r="AZ1133" s="38"/>
      <c r="BA1133" s="38"/>
      <c r="BB1133" s="38"/>
      <c r="BC1133" s="38"/>
      <c r="BD1133" s="38"/>
      <c r="BE1133" s="38"/>
      <c r="BF1133" s="38"/>
      <c r="BG1133" s="38"/>
      <c r="BH1133" s="38"/>
      <c r="BI1133" s="38"/>
      <c r="BJ1133" s="38"/>
      <c r="BK1133" s="38"/>
      <c r="BL1133" s="38"/>
      <c r="BM1133" s="38"/>
      <c r="BN1133" s="38"/>
      <c r="BO1133" s="38"/>
      <c r="BP1133" s="38"/>
      <c r="BQ1133" s="38"/>
      <c r="BR1133" s="38"/>
      <c r="BS1133" s="38"/>
      <c r="BT1133" s="38"/>
      <c r="BU1133" s="38"/>
      <c r="BV1133" s="38"/>
      <c r="BW1133" s="38"/>
      <c r="BX1133" s="38"/>
      <c r="BY1133" s="38"/>
      <c r="BZ1133" s="38"/>
      <c r="CA1133" s="38"/>
      <c r="CB1133" s="38"/>
      <c r="CC1133" s="38"/>
      <c r="CD1133" s="38"/>
      <c r="CE1133" s="38"/>
      <c r="CF1133" s="38"/>
      <c r="CG1133" s="38"/>
      <c r="CH1133" s="38"/>
      <c r="CI1133" s="38"/>
      <c r="CJ1133" s="38"/>
      <c r="CK1133" s="38"/>
      <c r="CL1133" s="38"/>
      <c r="CM1133" s="38"/>
      <c r="CN1133" s="38"/>
      <c r="CO1133" s="38"/>
      <c r="CP1133" s="38"/>
      <c r="CQ1133" s="38"/>
      <c r="CR1133" s="38"/>
      <c r="CS1133" s="38"/>
      <c r="CT1133" s="38"/>
      <c r="CU1133" s="38"/>
      <c r="CV1133" s="38"/>
      <c r="CW1133" s="38"/>
      <c r="CX1133" s="38"/>
      <c r="CY1133" s="38"/>
      <c r="CZ1133" s="38"/>
      <c r="DA1133" s="38"/>
      <c r="DB1133" s="38"/>
      <c r="DC1133" s="38"/>
      <c r="DD1133" s="38"/>
      <c r="DE1133" s="38"/>
      <c r="DF1133" s="38"/>
      <c r="DG1133" s="38"/>
      <c r="DH1133" s="38"/>
      <c r="DI1133" s="38"/>
      <c r="DJ1133" s="38"/>
      <c r="DK1133" s="38"/>
      <c r="DL1133" s="38"/>
      <c r="DM1133" s="38"/>
      <c r="DN1133" s="38"/>
      <c r="DO1133" s="38"/>
      <c r="DP1133" s="38"/>
      <c r="DQ1133" s="38"/>
      <c r="DR1133" s="38"/>
      <c r="DS1133" s="38"/>
      <c r="DT1133" s="38"/>
      <c r="DU1133" s="38"/>
      <c r="DV1133" s="38"/>
      <c r="DW1133" s="38"/>
      <c r="DX1133" s="38"/>
      <c r="DY1133" s="38"/>
      <c r="DZ1133" s="38"/>
      <c r="EA1133" s="38"/>
      <c r="EB1133" s="38"/>
      <c r="EC1133" s="38"/>
      <c r="ED1133" s="38"/>
      <c r="EE1133" s="38"/>
      <c r="EF1133" s="38"/>
      <c r="EG1133" s="38"/>
      <c r="EH1133" s="38"/>
      <c r="EI1133" s="38"/>
      <c r="EJ1133" s="38"/>
      <c r="EK1133" s="38"/>
      <c r="EL1133" s="38"/>
      <c r="EM1133" s="38"/>
      <c r="EN1133" s="38"/>
      <c r="EO1133" s="38"/>
    </row>
    <row r="1134" spans="4:145" x14ac:dyDescent="0.25">
      <c r="D1134" s="42" t="s">
        <v>434</v>
      </c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  <c r="AZ1134" s="38"/>
      <c r="BA1134" s="38"/>
      <c r="BB1134" s="38"/>
      <c r="BC1134" s="38"/>
      <c r="BD1134" s="38"/>
      <c r="BE1134" s="38"/>
      <c r="BF1134" s="38"/>
      <c r="BG1134" s="38"/>
      <c r="BH1134" s="38"/>
      <c r="BI1134" s="38"/>
      <c r="BJ1134" s="38"/>
      <c r="BK1134" s="38"/>
      <c r="BL1134" s="38"/>
      <c r="BM1134" s="38"/>
      <c r="BN1134" s="38"/>
      <c r="BO1134" s="38"/>
      <c r="BP1134" s="38"/>
      <c r="BQ1134" s="38"/>
      <c r="BR1134" s="38"/>
      <c r="BS1134" s="38"/>
      <c r="BT1134" s="38"/>
      <c r="BU1134" s="38"/>
      <c r="BV1134" s="38"/>
      <c r="BW1134" s="38"/>
      <c r="BX1134" s="38"/>
      <c r="BY1134" s="38"/>
      <c r="BZ1134" s="38"/>
      <c r="CA1134" s="38"/>
      <c r="CB1134" s="38"/>
      <c r="CC1134" s="38"/>
      <c r="CD1134" s="38"/>
      <c r="CE1134" s="38"/>
      <c r="CF1134" s="38"/>
      <c r="CG1134" s="38"/>
      <c r="CH1134" s="38"/>
      <c r="CI1134" s="38"/>
      <c r="CJ1134" s="38"/>
      <c r="CK1134" s="38"/>
      <c r="CL1134" s="38"/>
      <c r="CM1134" s="38"/>
      <c r="CN1134" s="38"/>
      <c r="CO1134" s="38"/>
      <c r="CP1134" s="38"/>
      <c r="CQ1134" s="38"/>
      <c r="CR1134" s="38"/>
      <c r="CS1134" s="38"/>
      <c r="CT1134" s="38"/>
      <c r="CU1134" s="38"/>
      <c r="CV1134" s="38"/>
      <c r="CW1134" s="38"/>
      <c r="CX1134" s="38"/>
      <c r="CY1134" s="38"/>
      <c r="CZ1134" s="38"/>
      <c r="DA1134" s="38"/>
      <c r="DB1134" s="38"/>
      <c r="DC1134" s="38"/>
      <c r="DD1134" s="38"/>
      <c r="DE1134" s="38"/>
      <c r="DF1134" s="38"/>
      <c r="DG1134" s="38"/>
      <c r="DH1134" s="38"/>
      <c r="DI1134" s="38"/>
      <c r="DJ1134" s="38"/>
      <c r="DK1134" s="38"/>
      <c r="DL1134" s="38"/>
      <c r="DM1134" s="38"/>
      <c r="DN1134" s="38"/>
      <c r="DO1134" s="38"/>
      <c r="DP1134" s="38"/>
      <c r="DQ1134" s="38"/>
      <c r="DR1134" s="38"/>
      <c r="DS1134" s="38"/>
      <c r="DT1134" s="38"/>
      <c r="DU1134" s="38"/>
      <c r="DV1134" s="38"/>
      <c r="DW1134" s="38"/>
      <c r="DX1134" s="38"/>
      <c r="DY1134" s="38"/>
      <c r="DZ1134" s="38"/>
      <c r="EA1134" s="38"/>
      <c r="EB1134" s="38"/>
      <c r="EC1134" s="38"/>
      <c r="ED1134" s="38"/>
      <c r="EE1134" s="38"/>
      <c r="EF1134" s="38"/>
      <c r="EG1134" s="38"/>
      <c r="EH1134" s="38"/>
      <c r="EI1134" s="38"/>
      <c r="EJ1134" s="38"/>
      <c r="EK1134" s="38"/>
      <c r="EL1134" s="38"/>
      <c r="EM1134" s="38"/>
      <c r="EN1134" s="38"/>
      <c r="EO1134" s="38"/>
    </row>
    <row r="1135" spans="4:145" x14ac:dyDescent="0.25">
      <c r="D1135" s="42" t="s">
        <v>1459</v>
      </c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  <c r="AZ1135" s="38"/>
      <c r="BA1135" s="38"/>
      <c r="BB1135" s="38"/>
      <c r="BC1135" s="38"/>
      <c r="BD1135" s="38"/>
      <c r="BE1135" s="38"/>
      <c r="BF1135" s="38"/>
      <c r="BG1135" s="38"/>
      <c r="BH1135" s="38"/>
      <c r="BI1135" s="38"/>
      <c r="BJ1135" s="38"/>
      <c r="BK1135" s="38"/>
      <c r="BL1135" s="38"/>
      <c r="BM1135" s="38"/>
      <c r="BN1135" s="38"/>
      <c r="BO1135" s="38"/>
      <c r="BP1135" s="38"/>
      <c r="BQ1135" s="38"/>
      <c r="BR1135" s="38"/>
      <c r="BS1135" s="38"/>
      <c r="BT1135" s="38"/>
      <c r="BU1135" s="38"/>
      <c r="BV1135" s="38"/>
      <c r="BW1135" s="38"/>
      <c r="BX1135" s="38"/>
      <c r="BY1135" s="38"/>
      <c r="BZ1135" s="38"/>
      <c r="CA1135" s="38"/>
      <c r="CB1135" s="38"/>
      <c r="CC1135" s="38"/>
      <c r="CD1135" s="38"/>
      <c r="CE1135" s="38"/>
      <c r="CF1135" s="38"/>
      <c r="CG1135" s="38"/>
      <c r="CH1135" s="38"/>
      <c r="CI1135" s="38"/>
      <c r="CJ1135" s="38"/>
      <c r="CK1135" s="38"/>
      <c r="CL1135" s="38"/>
      <c r="CM1135" s="38"/>
      <c r="CN1135" s="38"/>
      <c r="CO1135" s="38"/>
      <c r="CP1135" s="38"/>
      <c r="CQ1135" s="38"/>
      <c r="CR1135" s="38"/>
      <c r="CS1135" s="38"/>
      <c r="CT1135" s="38"/>
      <c r="CU1135" s="38"/>
      <c r="CV1135" s="38"/>
      <c r="CW1135" s="38"/>
      <c r="CX1135" s="38"/>
      <c r="CY1135" s="38"/>
      <c r="CZ1135" s="38"/>
      <c r="DA1135" s="38"/>
      <c r="DB1135" s="38"/>
      <c r="DC1135" s="38"/>
      <c r="DD1135" s="38"/>
      <c r="DE1135" s="38"/>
      <c r="DF1135" s="38"/>
      <c r="DG1135" s="38"/>
      <c r="DH1135" s="38"/>
      <c r="DI1135" s="38"/>
      <c r="DJ1135" s="38"/>
      <c r="DK1135" s="38"/>
      <c r="DL1135" s="38"/>
      <c r="DM1135" s="38"/>
      <c r="DN1135" s="38"/>
      <c r="DO1135" s="38"/>
      <c r="DP1135" s="38"/>
      <c r="DQ1135" s="38"/>
      <c r="DR1135" s="38"/>
      <c r="DS1135" s="38"/>
      <c r="DT1135" s="38"/>
      <c r="DU1135" s="38"/>
      <c r="DV1135" s="38"/>
      <c r="DW1135" s="38"/>
      <c r="DX1135" s="38"/>
      <c r="DY1135" s="38"/>
      <c r="DZ1135" s="38"/>
      <c r="EA1135" s="38"/>
      <c r="EB1135" s="38"/>
      <c r="EC1135" s="38"/>
      <c r="ED1135" s="38"/>
      <c r="EE1135" s="38"/>
      <c r="EF1135" s="38"/>
      <c r="EG1135" s="38"/>
      <c r="EH1135" s="38"/>
      <c r="EI1135" s="38"/>
      <c r="EJ1135" s="38"/>
      <c r="EK1135" s="38"/>
      <c r="EL1135" s="38"/>
      <c r="EM1135" s="38"/>
      <c r="EN1135" s="38"/>
      <c r="EO1135" s="38"/>
    </row>
    <row r="1136" spans="4:145" x14ac:dyDescent="0.25">
      <c r="D1136" s="42" t="s">
        <v>1460</v>
      </c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  <c r="AZ1136" s="38"/>
      <c r="BA1136" s="38"/>
      <c r="BB1136" s="38"/>
      <c r="BC1136" s="38"/>
      <c r="BD1136" s="38"/>
      <c r="BE1136" s="38"/>
      <c r="BF1136" s="38"/>
      <c r="BG1136" s="38"/>
      <c r="BH1136" s="38"/>
      <c r="BI1136" s="38"/>
      <c r="BJ1136" s="38"/>
      <c r="BK1136" s="38"/>
      <c r="BL1136" s="38"/>
      <c r="BM1136" s="38"/>
      <c r="BN1136" s="38"/>
      <c r="BO1136" s="38"/>
      <c r="BP1136" s="38"/>
      <c r="BQ1136" s="38"/>
      <c r="BR1136" s="38"/>
      <c r="BS1136" s="38"/>
      <c r="BT1136" s="38"/>
      <c r="BU1136" s="38"/>
      <c r="BV1136" s="38"/>
      <c r="BW1136" s="38"/>
      <c r="BX1136" s="38"/>
      <c r="BY1136" s="38"/>
      <c r="BZ1136" s="38"/>
      <c r="CA1136" s="38"/>
      <c r="CB1136" s="38"/>
      <c r="CC1136" s="38"/>
      <c r="CD1136" s="38"/>
      <c r="CE1136" s="38"/>
      <c r="CF1136" s="38"/>
      <c r="CG1136" s="38"/>
      <c r="CH1136" s="38"/>
      <c r="CI1136" s="38"/>
      <c r="CJ1136" s="38"/>
      <c r="CK1136" s="38"/>
      <c r="CL1136" s="38"/>
      <c r="CM1136" s="38"/>
      <c r="CN1136" s="38"/>
      <c r="CO1136" s="38"/>
      <c r="CP1136" s="38"/>
      <c r="CQ1136" s="38"/>
      <c r="CR1136" s="38"/>
      <c r="CS1136" s="38"/>
      <c r="CT1136" s="38"/>
      <c r="CU1136" s="38"/>
      <c r="CV1136" s="38"/>
      <c r="CW1136" s="38"/>
      <c r="CX1136" s="38"/>
      <c r="CY1136" s="38"/>
      <c r="CZ1136" s="38"/>
      <c r="DA1136" s="38"/>
      <c r="DB1136" s="38"/>
      <c r="DC1136" s="38"/>
      <c r="DD1136" s="38"/>
      <c r="DE1136" s="38"/>
      <c r="DF1136" s="38"/>
      <c r="DG1136" s="38"/>
      <c r="DH1136" s="38"/>
      <c r="DI1136" s="38"/>
      <c r="DJ1136" s="38"/>
      <c r="DK1136" s="38"/>
      <c r="DL1136" s="38"/>
      <c r="DM1136" s="38"/>
      <c r="DN1136" s="38"/>
      <c r="DO1136" s="38"/>
      <c r="DP1136" s="38"/>
      <c r="DQ1136" s="38"/>
      <c r="DR1136" s="38"/>
      <c r="DS1136" s="38"/>
      <c r="DT1136" s="38"/>
      <c r="DU1136" s="38"/>
      <c r="DV1136" s="38"/>
      <c r="DW1136" s="38"/>
      <c r="DX1136" s="38"/>
      <c r="DY1136" s="38"/>
      <c r="DZ1136" s="38"/>
      <c r="EA1136" s="38"/>
      <c r="EB1136" s="38"/>
      <c r="EC1136" s="38"/>
      <c r="ED1136" s="38"/>
      <c r="EE1136" s="38"/>
      <c r="EF1136" s="38"/>
      <c r="EG1136" s="38"/>
      <c r="EH1136" s="38"/>
      <c r="EI1136" s="38"/>
      <c r="EJ1136" s="38"/>
      <c r="EK1136" s="38"/>
      <c r="EL1136" s="38"/>
      <c r="EM1136" s="38"/>
      <c r="EN1136" s="38"/>
      <c r="EO1136" s="38"/>
    </row>
    <row r="1137" spans="4:145" x14ac:dyDescent="0.25">
      <c r="D1137" s="42" t="s">
        <v>1461</v>
      </c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  <c r="AZ1137" s="38"/>
      <c r="BA1137" s="38"/>
      <c r="BB1137" s="38"/>
      <c r="BC1137" s="38"/>
      <c r="BD1137" s="38"/>
      <c r="BE1137" s="38"/>
      <c r="BF1137" s="38"/>
      <c r="BG1137" s="38"/>
      <c r="BH1137" s="38"/>
      <c r="BI1137" s="38"/>
      <c r="BJ1137" s="38"/>
      <c r="BK1137" s="38"/>
      <c r="BL1137" s="38"/>
      <c r="BM1137" s="38"/>
      <c r="BN1137" s="38"/>
      <c r="BO1137" s="38"/>
      <c r="BP1137" s="38"/>
      <c r="BQ1137" s="38"/>
      <c r="BR1137" s="38"/>
      <c r="BS1137" s="38"/>
      <c r="BT1137" s="38"/>
      <c r="BU1137" s="38"/>
      <c r="BV1137" s="38"/>
      <c r="BW1137" s="38"/>
      <c r="BX1137" s="38"/>
      <c r="BY1137" s="38"/>
      <c r="BZ1137" s="38"/>
      <c r="CA1137" s="38"/>
      <c r="CB1137" s="38"/>
      <c r="CC1137" s="38"/>
      <c r="CD1137" s="38"/>
      <c r="CE1137" s="38"/>
      <c r="CF1137" s="38"/>
      <c r="CG1137" s="38"/>
      <c r="CH1137" s="38"/>
      <c r="CI1137" s="38"/>
      <c r="CJ1137" s="38"/>
      <c r="CK1137" s="38"/>
      <c r="CL1137" s="38"/>
      <c r="CM1137" s="38"/>
      <c r="CN1137" s="38"/>
      <c r="CO1137" s="38"/>
      <c r="CP1137" s="38"/>
      <c r="CQ1137" s="38"/>
      <c r="CR1137" s="38"/>
      <c r="CS1137" s="38"/>
      <c r="CT1137" s="38"/>
      <c r="CU1137" s="38"/>
      <c r="CV1137" s="38"/>
      <c r="CW1137" s="38"/>
      <c r="CX1137" s="38"/>
      <c r="CY1137" s="38"/>
      <c r="CZ1137" s="38"/>
      <c r="DA1137" s="38"/>
      <c r="DB1137" s="38"/>
      <c r="DC1137" s="38"/>
      <c r="DD1137" s="38"/>
      <c r="DE1137" s="38"/>
      <c r="DF1137" s="38"/>
      <c r="DG1137" s="38"/>
      <c r="DH1137" s="38"/>
      <c r="DI1137" s="38"/>
      <c r="DJ1137" s="38"/>
      <c r="DK1137" s="38"/>
      <c r="DL1137" s="38"/>
      <c r="DM1137" s="38"/>
      <c r="DN1137" s="38"/>
      <c r="DO1137" s="38"/>
      <c r="DP1137" s="38"/>
      <c r="DQ1137" s="38"/>
      <c r="DR1137" s="38"/>
      <c r="DS1137" s="38"/>
      <c r="DT1137" s="38"/>
      <c r="DU1137" s="38"/>
      <c r="DV1137" s="38"/>
      <c r="DW1137" s="38"/>
      <c r="DX1137" s="38"/>
      <c r="DY1137" s="38"/>
      <c r="DZ1137" s="38"/>
      <c r="EA1137" s="38"/>
      <c r="EB1137" s="38"/>
      <c r="EC1137" s="38"/>
      <c r="ED1137" s="38"/>
      <c r="EE1137" s="38"/>
      <c r="EF1137" s="38"/>
      <c r="EG1137" s="38"/>
      <c r="EH1137" s="38"/>
      <c r="EI1137" s="38"/>
      <c r="EJ1137" s="38"/>
      <c r="EK1137" s="38"/>
      <c r="EL1137" s="38"/>
      <c r="EM1137" s="38"/>
      <c r="EN1137" s="38"/>
      <c r="EO1137" s="38"/>
    </row>
    <row r="1138" spans="4:145" x14ac:dyDescent="0.25">
      <c r="D1138" s="42" t="s">
        <v>1462</v>
      </c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  <c r="AZ1138" s="38"/>
      <c r="BA1138" s="38"/>
      <c r="BB1138" s="38"/>
      <c r="BC1138" s="38"/>
      <c r="BD1138" s="38"/>
      <c r="BE1138" s="38"/>
      <c r="BF1138" s="38"/>
      <c r="BG1138" s="38"/>
      <c r="BH1138" s="38"/>
      <c r="BI1138" s="38"/>
      <c r="BJ1138" s="38"/>
      <c r="BK1138" s="38"/>
      <c r="BL1138" s="38"/>
      <c r="BM1138" s="38"/>
      <c r="BN1138" s="38"/>
      <c r="BO1138" s="38"/>
      <c r="BP1138" s="38"/>
      <c r="BQ1138" s="38"/>
      <c r="BR1138" s="38"/>
      <c r="BS1138" s="38"/>
      <c r="BT1138" s="38"/>
      <c r="BU1138" s="38"/>
      <c r="BV1138" s="38"/>
      <c r="BW1138" s="38"/>
      <c r="BX1138" s="38"/>
      <c r="BY1138" s="38"/>
      <c r="BZ1138" s="38"/>
      <c r="CA1138" s="38"/>
      <c r="CB1138" s="38"/>
      <c r="CC1138" s="38"/>
      <c r="CD1138" s="38"/>
      <c r="CE1138" s="38"/>
      <c r="CF1138" s="38"/>
      <c r="CG1138" s="38"/>
      <c r="CH1138" s="38"/>
      <c r="CI1138" s="38"/>
      <c r="CJ1138" s="38"/>
      <c r="CK1138" s="38"/>
      <c r="CL1138" s="38"/>
      <c r="CM1138" s="38"/>
      <c r="CN1138" s="38"/>
      <c r="CO1138" s="38"/>
      <c r="CP1138" s="38"/>
      <c r="CQ1138" s="38"/>
      <c r="CR1138" s="38"/>
      <c r="CS1138" s="38"/>
      <c r="CT1138" s="38"/>
      <c r="CU1138" s="38"/>
      <c r="CV1138" s="38"/>
      <c r="CW1138" s="38"/>
      <c r="CX1138" s="38"/>
      <c r="CY1138" s="38"/>
      <c r="CZ1138" s="38"/>
      <c r="DA1138" s="38"/>
      <c r="DB1138" s="38"/>
      <c r="DC1138" s="38"/>
      <c r="DD1138" s="38"/>
      <c r="DE1138" s="38"/>
      <c r="DF1138" s="38"/>
      <c r="DG1138" s="38"/>
      <c r="DH1138" s="38"/>
      <c r="DI1138" s="38"/>
      <c r="DJ1138" s="38"/>
      <c r="DK1138" s="38"/>
      <c r="DL1138" s="38"/>
      <c r="DM1138" s="38"/>
      <c r="DN1138" s="38"/>
      <c r="DO1138" s="38"/>
      <c r="DP1138" s="38"/>
      <c r="DQ1138" s="38"/>
      <c r="DR1138" s="38"/>
      <c r="DS1138" s="38"/>
      <c r="DT1138" s="38"/>
      <c r="DU1138" s="38"/>
      <c r="DV1138" s="38"/>
      <c r="DW1138" s="38"/>
      <c r="DX1138" s="38"/>
      <c r="DY1138" s="38"/>
      <c r="DZ1138" s="38"/>
      <c r="EA1138" s="38"/>
      <c r="EB1138" s="38"/>
      <c r="EC1138" s="38"/>
      <c r="ED1138" s="38"/>
      <c r="EE1138" s="38"/>
      <c r="EF1138" s="38"/>
      <c r="EG1138" s="38"/>
      <c r="EH1138" s="38"/>
      <c r="EI1138" s="38"/>
      <c r="EJ1138" s="38"/>
      <c r="EK1138" s="38"/>
      <c r="EL1138" s="38"/>
      <c r="EM1138" s="38"/>
      <c r="EN1138" s="38"/>
      <c r="EO1138" s="38"/>
    </row>
    <row r="1139" spans="4:145" x14ac:dyDescent="0.25">
      <c r="D1139" s="42" t="s">
        <v>1689</v>
      </c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  <c r="AZ1139" s="38"/>
      <c r="BA1139" s="38"/>
      <c r="BB1139" s="38"/>
      <c r="BC1139" s="38"/>
      <c r="BD1139" s="38"/>
      <c r="BE1139" s="38"/>
      <c r="BF1139" s="38"/>
      <c r="BG1139" s="38"/>
      <c r="BH1139" s="38"/>
      <c r="BI1139" s="38"/>
      <c r="BJ1139" s="38"/>
      <c r="BK1139" s="38"/>
      <c r="BL1139" s="38"/>
      <c r="BM1139" s="38"/>
      <c r="BN1139" s="38"/>
      <c r="BO1139" s="38"/>
      <c r="BP1139" s="38"/>
      <c r="BQ1139" s="38"/>
      <c r="BR1139" s="38"/>
      <c r="BS1139" s="38"/>
      <c r="BT1139" s="38"/>
      <c r="BU1139" s="38"/>
      <c r="BV1139" s="38"/>
      <c r="BW1139" s="38"/>
      <c r="BX1139" s="38"/>
      <c r="BY1139" s="38"/>
      <c r="BZ1139" s="38"/>
      <c r="CA1139" s="38"/>
      <c r="CB1139" s="38"/>
      <c r="CC1139" s="38"/>
      <c r="CD1139" s="38"/>
      <c r="CE1139" s="38"/>
      <c r="CF1139" s="38"/>
      <c r="CG1139" s="38"/>
      <c r="CH1139" s="38"/>
      <c r="CI1139" s="38"/>
      <c r="CJ1139" s="38"/>
      <c r="CK1139" s="38"/>
      <c r="CL1139" s="38"/>
      <c r="CM1139" s="38"/>
      <c r="CN1139" s="38"/>
      <c r="CO1139" s="38"/>
      <c r="CP1139" s="38"/>
      <c r="CQ1139" s="38"/>
      <c r="CR1139" s="38"/>
      <c r="CS1139" s="38"/>
      <c r="CT1139" s="38"/>
      <c r="CU1139" s="38"/>
      <c r="CV1139" s="38"/>
      <c r="CW1139" s="38"/>
      <c r="CX1139" s="38"/>
      <c r="CY1139" s="38"/>
      <c r="CZ1139" s="38"/>
      <c r="DA1139" s="38"/>
      <c r="DB1139" s="38"/>
      <c r="DC1139" s="38"/>
      <c r="DD1139" s="38"/>
      <c r="DE1139" s="38"/>
      <c r="DF1139" s="38"/>
      <c r="DG1139" s="38"/>
      <c r="DH1139" s="38"/>
      <c r="DI1139" s="38"/>
      <c r="DJ1139" s="38"/>
      <c r="DK1139" s="38"/>
      <c r="DL1139" s="38"/>
      <c r="DM1139" s="38"/>
      <c r="DN1139" s="38"/>
      <c r="DO1139" s="38"/>
      <c r="DP1139" s="38"/>
      <c r="DQ1139" s="38"/>
      <c r="DR1139" s="38"/>
      <c r="DS1139" s="38"/>
      <c r="DT1139" s="38"/>
      <c r="DU1139" s="38"/>
      <c r="DV1139" s="38"/>
      <c r="DW1139" s="38"/>
      <c r="DX1139" s="38"/>
      <c r="DY1139" s="38"/>
      <c r="DZ1139" s="38"/>
      <c r="EA1139" s="38"/>
      <c r="EB1139" s="38"/>
      <c r="EC1139" s="38"/>
      <c r="ED1139" s="38"/>
      <c r="EE1139" s="38"/>
      <c r="EF1139" s="38"/>
      <c r="EG1139" s="38"/>
      <c r="EH1139" s="38"/>
      <c r="EI1139" s="38"/>
      <c r="EJ1139" s="38"/>
      <c r="EK1139" s="38"/>
      <c r="EL1139" s="38"/>
      <c r="EM1139" s="38"/>
      <c r="EN1139" s="38"/>
      <c r="EO1139" s="38"/>
    </row>
    <row r="1140" spans="4:145" x14ac:dyDescent="0.25">
      <c r="D1140" s="42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  <c r="AZ1140" s="38"/>
      <c r="BA1140" s="38"/>
      <c r="BB1140" s="38"/>
      <c r="BC1140" s="38"/>
      <c r="BD1140" s="38"/>
      <c r="BE1140" s="38"/>
      <c r="BF1140" s="38"/>
      <c r="BG1140" s="38"/>
      <c r="BH1140" s="38"/>
      <c r="BI1140" s="38"/>
      <c r="BJ1140" s="38"/>
      <c r="BK1140" s="38"/>
      <c r="BL1140" s="38"/>
      <c r="BM1140" s="38"/>
      <c r="BN1140" s="38"/>
      <c r="BO1140" s="38"/>
      <c r="BP1140" s="38"/>
      <c r="BQ1140" s="38"/>
      <c r="BR1140" s="38"/>
      <c r="BS1140" s="38"/>
      <c r="BT1140" s="38"/>
      <c r="BU1140" s="38"/>
      <c r="BV1140" s="38"/>
      <c r="BW1140" s="38"/>
      <c r="BX1140" s="38"/>
      <c r="BY1140" s="38"/>
      <c r="BZ1140" s="38"/>
      <c r="CA1140" s="38"/>
      <c r="CB1140" s="38"/>
      <c r="CC1140" s="38"/>
      <c r="CD1140" s="38"/>
      <c r="CE1140" s="38"/>
      <c r="CF1140" s="38"/>
      <c r="CG1140" s="38"/>
      <c r="CH1140" s="38"/>
      <c r="CI1140" s="38"/>
      <c r="CJ1140" s="38"/>
      <c r="CK1140" s="38"/>
      <c r="CL1140" s="38"/>
      <c r="CM1140" s="38"/>
      <c r="CN1140" s="38"/>
      <c r="CO1140" s="38"/>
      <c r="CP1140" s="38"/>
      <c r="CQ1140" s="38"/>
      <c r="CR1140" s="38"/>
      <c r="CS1140" s="38"/>
      <c r="CT1140" s="38"/>
      <c r="CU1140" s="38"/>
      <c r="CV1140" s="38"/>
      <c r="CW1140" s="38"/>
      <c r="CX1140" s="38"/>
      <c r="CY1140" s="38"/>
      <c r="CZ1140" s="38"/>
      <c r="DA1140" s="38"/>
      <c r="DB1140" s="38"/>
      <c r="DC1140" s="38"/>
      <c r="DD1140" s="38"/>
      <c r="DE1140" s="38"/>
      <c r="DF1140" s="38"/>
      <c r="DG1140" s="38"/>
      <c r="DH1140" s="38"/>
      <c r="DI1140" s="38"/>
      <c r="DJ1140" s="38"/>
      <c r="DK1140" s="38"/>
      <c r="DL1140" s="38"/>
      <c r="DM1140" s="38"/>
      <c r="DN1140" s="38"/>
      <c r="DO1140" s="38"/>
      <c r="DP1140" s="38"/>
      <c r="DQ1140" s="38"/>
      <c r="DR1140" s="38"/>
      <c r="DS1140" s="38"/>
      <c r="DT1140" s="38"/>
      <c r="DU1140" s="38"/>
      <c r="DV1140" s="38"/>
      <c r="DW1140" s="38"/>
      <c r="DX1140" s="38"/>
      <c r="DY1140" s="38"/>
      <c r="DZ1140" s="38"/>
      <c r="EA1140" s="38"/>
      <c r="EB1140" s="38"/>
      <c r="EC1140" s="38"/>
      <c r="ED1140" s="38"/>
      <c r="EE1140" s="38"/>
      <c r="EF1140" s="38"/>
      <c r="EG1140" s="38"/>
      <c r="EH1140" s="38"/>
      <c r="EI1140" s="38"/>
      <c r="EJ1140" s="38"/>
      <c r="EK1140" s="38"/>
      <c r="EL1140" s="38"/>
      <c r="EM1140" s="38"/>
      <c r="EN1140" s="38"/>
      <c r="EO1140" s="38"/>
    </row>
    <row r="1141" spans="4:145" x14ac:dyDescent="0.25">
      <c r="D1141" s="32" t="s">
        <v>261</v>
      </c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  <c r="AZ1141" s="38"/>
      <c r="BA1141" s="38"/>
      <c r="BB1141" s="38"/>
      <c r="BC1141" s="38"/>
      <c r="BD1141" s="38"/>
      <c r="BE1141" s="38"/>
      <c r="BF1141" s="38"/>
      <c r="BG1141" s="38"/>
      <c r="BH1141" s="38"/>
      <c r="BI1141" s="38"/>
      <c r="BJ1141" s="38"/>
      <c r="BK1141" s="38"/>
      <c r="BL1141" s="38"/>
      <c r="BM1141" s="38"/>
      <c r="BN1141" s="38"/>
      <c r="BO1141" s="38"/>
      <c r="BP1141" s="38"/>
      <c r="BQ1141" s="38"/>
      <c r="BR1141" s="38"/>
      <c r="BS1141" s="38"/>
      <c r="BT1141" s="38"/>
      <c r="BU1141" s="38"/>
      <c r="BV1141" s="38"/>
      <c r="BW1141" s="38"/>
      <c r="BX1141" s="38"/>
      <c r="BY1141" s="38"/>
      <c r="BZ1141" s="38"/>
      <c r="CA1141" s="38"/>
      <c r="CB1141" s="38"/>
      <c r="CC1141" s="38"/>
      <c r="CD1141" s="38"/>
      <c r="CE1141" s="38"/>
      <c r="CF1141" s="38"/>
      <c r="CG1141" s="38"/>
      <c r="CH1141" s="38"/>
      <c r="CI1141" s="38"/>
      <c r="CJ1141" s="38"/>
      <c r="CK1141" s="38"/>
      <c r="CL1141" s="38"/>
      <c r="CM1141" s="38"/>
      <c r="CN1141" s="38"/>
      <c r="CO1141" s="38"/>
      <c r="CP1141" s="38"/>
      <c r="CQ1141" s="38"/>
      <c r="CR1141" s="38"/>
      <c r="CS1141" s="38"/>
      <c r="CT1141" s="38"/>
      <c r="CU1141" s="38"/>
      <c r="CV1141" s="38"/>
      <c r="CW1141" s="38"/>
      <c r="CX1141" s="38"/>
      <c r="CY1141" s="38"/>
      <c r="CZ1141" s="38"/>
      <c r="DA1141" s="38"/>
      <c r="DB1141" s="38"/>
      <c r="DC1141" s="38"/>
      <c r="DD1141" s="38"/>
      <c r="DE1141" s="38"/>
      <c r="DF1141" s="38"/>
      <c r="DG1141" s="38"/>
      <c r="DH1141" s="38"/>
      <c r="DI1141" s="38"/>
      <c r="DJ1141" s="38"/>
      <c r="DK1141" s="38"/>
      <c r="DL1141" s="38"/>
      <c r="DM1141" s="38"/>
      <c r="DN1141" s="38"/>
      <c r="DO1141" s="38"/>
      <c r="DP1141" s="38"/>
      <c r="DQ1141" s="38"/>
      <c r="DR1141" s="38"/>
      <c r="DS1141" s="38"/>
      <c r="DT1141" s="38"/>
      <c r="DU1141" s="38"/>
      <c r="DV1141" s="38"/>
      <c r="DW1141" s="38"/>
      <c r="DX1141" s="38"/>
      <c r="DY1141" s="38"/>
      <c r="DZ1141" s="38"/>
      <c r="EA1141" s="38"/>
      <c r="EB1141" s="38"/>
      <c r="EC1141" s="38"/>
      <c r="ED1141" s="38"/>
      <c r="EE1141" s="38"/>
      <c r="EF1141" s="38"/>
      <c r="EG1141" s="38"/>
      <c r="EH1141" s="38"/>
      <c r="EI1141" s="38"/>
      <c r="EJ1141" s="38"/>
      <c r="EK1141" s="38"/>
      <c r="EL1141" s="38"/>
      <c r="EM1141" s="38"/>
      <c r="EN1141" s="38"/>
      <c r="EO1141" s="38"/>
    </row>
    <row r="1142" spans="4:145" x14ac:dyDescent="0.25">
      <c r="D1142" s="32" t="s">
        <v>262</v>
      </c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  <c r="AZ1142" s="38"/>
      <c r="BA1142" s="38"/>
      <c r="BB1142" s="38"/>
      <c r="BC1142" s="38"/>
      <c r="BD1142" s="38"/>
      <c r="BE1142" s="38"/>
      <c r="BF1142" s="38"/>
      <c r="BG1142" s="38"/>
      <c r="BH1142" s="38"/>
      <c r="BI1142" s="38"/>
      <c r="BJ1142" s="38"/>
      <c r="BK1142" s="38"/>
      <c r="BL1142" s="38"/>
      <c r="BM1142" s="38"/>
      <c r="BN1142" s="38"/>
      <c r="BO1142" s="38"/>
      <c r="BP1142" s="38"/>
      <c r="BQ1142" s="38"/>
      <c r="BR1142" s="38"/>
      <c r="BS1142" s="38"/>
      <c r="BT1142" s="38"/>
      <c r="BU1142" s="38"/>
      <c r="BV1142" s="38"/>
      <c r="BW1142" s="38"/>
      <c r="BX1142" s="38"/>
      <c r="BY1142" s="38"/>
      <c r="BZ1142" s="38"/>
      <c r="CA1142" s="38"/>
      <c r="CB1142" s="38"/>
      <c r="CC1142" s="38"/>
      <c r="CD1142" s="38"/>
      <c r="CE1142" s="38"/>
      <c r="CF1142" s="38"/>
      <c r="CG1142" s="38"/>
      <c r="CH1142" s="38"/>
      <c r="CI1142" s="38"/>
      <c r="CJ1142" s="38"/>
      <c r="CK1142" s="38"/>
      <c r="CL1142" s="38"/>
      <c r="CM1142" s="38"/>
      <c r="CN1142" s="38"/>
      <c r="CO1142" s="38"/>
      <c r="CP1142" s="38"/>
      <c r="CQ1142" s="38"/>
      <c r="CR1142" s="38"/>
      <c r="CS1142" s="38"/>
      <c r="CT1142" s="38"/>
      <c r="CU1142" s="38"/>
      <c r="CV1142" s="38"/>
      <c r="CW1142" s="38"/>
      <c r="CX1142" s="38"/>
      <c r="CY1142" s="38"/>
      <c r="CZ1142" s="38"/>
      <c r="DA1142" s="38"/>
      <c r="DB1142" s="38"/>
      <c r="DC1142" s="38"/>
      <c r="DD1142" s="38"/>
      <c r="DE1142" s="38"/>
      <c r="DF1142" s="38"/>
      <c r="DG1142" s="38"/>
      <c r="DH1142" s="38"/>
      <c r="DI1142" s="38"/>
      <c r="DJ1142" s="38"/>
      <c r="DK1142" s="38"/>
      <c r="DL1142" s="38"/>
      <c r="DM1142" s="38"/>
      <c r="DN1142" s="38"/>
      <c r="DO1142" s="38"/>
      <c r="DP1142" s="38"/>
      <c r="DQ1142" s="38"/>
      <c r="DR1142" s="38"/>
      <c r="DS1142" s="38"/>
      <c r="DT1142" s="38"/>
      <c r="DU1142" s="38"/>
      <c r="DV1142" s="38"/>
      <c r="DW1142" s="38"/>
      <c r="DX1142" s="38"/>
      <c r="DY1142" s="38"/>
      <c r="DZ1142" s="38"/>
      <c r="EA1142" s="38"/>
      <c r="EB1142" s="38"/>
      <c r="EC1142" s="38"/>
      <c r="ED1142" s="38"/>
      <c r="EE1142" s="38"/>
      <c r="EF1142" s="38"/>
      <c r="EG1142" s="38"/>
      <c r="EH1142" s="38"/>
      <c r="EI1142" s="38"/>
      <c r="EJ1142" s="38"/>
      <c r="EK1142" s="38"/>
      <c r="EL1142" s="38"/>
      <c r="EM1142" s="38"/>
      <c r="EN1142" s="38"/>
      <c r="EO1142" s="38"/>
    </row>
    <row r="1143" spans="4:145" x14ac:dyDescent="0.25">
      <c r="D1143" s="32" t="s">
        <v>336</v>
      </c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  <c r="AZ1143" s="38"/>
      <c r="BA1143" s="38"/>
      <c r="BB1143" s="38"/>
      <c r="BC1143" s="38"/>
      <c r="BD1143" s="38"/>
      <c r="BE1143" s="38"/>
      <c r="BF1143" s="38"/>
      <c r="BG1143" s="38"/>
      <c r="BH1143" s="38"/>
      <c r="BI1143" s="38"/>
      <c r="BJ1143" s="38"/>
      <c r="BK1143" s="38"/>
      <c r="BL1143" s="38"/>
      <c r="BM1143" s="38"/>
      <c r="BN1143" s="38"/>
      <c r="BO1143" s="38"/>
      <c r="BP1143" s="38"/>
      <c r="BQ1143" s="38"/>
      <c r="BR1143" s="38"/>
      <c r="BS1143" s="38"/>
      <c r="BT1143" s="38"/>
      <c r="BU1143" s="38"/>
      <c r="BV1143" s="38"/>
      <c r="BW1143" s="38"/>
      <c r="BX1143" s="38"/>
      <c r="BY1143" s="38"/>
      <c r="BZ1143" s="38"/>
      <c r="CA1143" s="38"/>
      <c r="CB1143" s="38"/>
      <c r="CC1143" s="38"/>
      <c r="CD1143" s="38"/>
      <c r="CE1143" s="38"/>
      <c r="CF1143" s="38"/>
      <c r="CG1143" s="38"/>
      <c r="CH1143" s="38"/>
      <c r="CI1143" s="38"/>
      <c r="CJ1143" s="38"/>
      <c r="CK1143" s="38"/>
      <c r="CL1143" s="38"/>
      <c r="CM1143" s="38"/>
      <c r="CN1143" s="38"/>
      <c r="CO1143" s="38"/>
      <c r="CP1143" s="38"/>
      <c r="CQ1143" s="38"/>
      <c r="CR1143" s="38"/>
      <c r="CS1143" s="38"/>
      <c r="CT1143" s="38"/>
      <c r="CU1143" s="38"/>
      <c r="CV1143" s="38"/>
      <c r="CW1143" s="38"/>
      <c r="CX1143" s="38"/>
      <c r="CY1143" s="38"/>
      <c r="CZ1143" s="38"/>
      <c r="DA1143" s="38"/>
      <c r="DB1143" s="38"/>
      <c r="DC1143" s="38"/>
      <c r="DD1143" s="38"/>
      <c r="DE1143" s="38"/>
      <c r="DF1143" s="38"/>
      <c r="DG1143" s="38"/>
      <c r="DH1143" s="38"/>
      <c r="DI1143" s="38"/>
      <c r="DJ1143" s="38"/>
      <c r="DK1143" s="38"/>
      <c r="DL1143" s="38"/>
      <c r="DM1143" s="38"/>
      <c r="DN1143" s="38"/>
      <c r="DO1143" s="38"/>
      <c r="DP1143" s="38"/>
      <c r="DQ1143" s="38"/>
      <c r="DR1143" s="38"/>
      <c r="DS1143" s="38"/>
      <c r="DT1143" s="38"/>
      <c r="DU1143" s="38"/>
      <c r="DV1143" s="38"/>
      <c r="DW1143" s="38"/>
      <c r="DX1143" s="38"/>
      <c r="DY1143" s="38"/>
      <c r="DZ1143" s="38"/>
      <c r="EA1143" s="38"/>
      <c r="EB1143" s="38"/>
      <c r="EC1143" s="38"/>
      <c r="ED1143" s="38"/>
      <c r="EE1143" s="38"/>
      <c r="EF1143" s="38"/>
      <c r="EG1143" s="38"/>
      <c r="EH1143" s="38"/>
      <c r="EI1143" s="38"/>
      <c r="EJ1143" s="38"/>
      <c r="EK1143" s="38"/>
      <c r="EL1143" s="38"/>
      <c r="EM1143" s="38"/>
      <c r="EN1143" s="38"/>
      <c r="EO1143" s="38"/>
    </row>
    <row r="1145" spans="4:145" x14ac:dyDescent="0.25">
      <c r="D1145" s="41" t="s">
        <v>1690</v>
      </c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</row>
    <row r="1146" spans="4:145" x14ac:dyDescent="0.25">
      <c r="D1146" s="41" t="s">
        <v>1691</v>
      </c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</row>
    <row r="1147" spans="4:145" x14ac:dyDescent="0.25">
      <c r="D1147" s="41" t="s">
        <v>1692</v>
      </c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</row>
    <row r="1149" spans="4:145" x14ac:dyDescent="0.25">
      <c r="D1149" s="4" t="s">
        <v>1695</v>
      </c>
    </row>
    <row r="1151" spans="4:145" x14ac:dyDescent="0.25">
      <c r="D1151" s="1" t="s">
        <v>1694</v>
      </c>
    </row>
    <row r="1209" spans="2:4" x14ac:dyDescent="0.25">
      <c r="B1209" s="2">
        <v>0</v>
      </c>
      <c r="D1209" s="4" t="s">
        <v>544</v>
      </c>
    </row>
    <row r="1210" spans="2:4" x14ac:dyDescent="0.25">
      <c r="D1210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 x14ac:dyDescent="0.25"/>
  <cols>
    <col min="1" max="1" width="9" style="80" bestFit="1" customWidth="1"/>
    <col min="2" max="2" width="39.5703125" style="80" bestFit="1" customWidth="1"/>
    <col min="3" max="3" width="16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416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1475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7" t="s">
        <v>476</v>
      </c>
      <c r="B5" s="51" t="s">
        <v>478</v>
      </c>
      <c r="C5" s="51" t="s">
        <v>365</v>
      </c>
      <c r="D5" s="51" t="s">
        <v>317</v>
      </c>
      <c r="E5" s="51" t="s">
        <v>274</v>
      </c>
      <c r="F5" s="81">
        <v>44903.420833333003</v>
      </c>
      <c r="G5" s="81">
        <v>45336.661805556003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35" t="s">
        <v>508</v>
      </c>
      <c r="B6" s="48" t="s">
        <v>507</v>
      </c>
      <c r="C6" s="48" t="s">
        <v>423</v>
      </c>
      <c r="D6" s="48" t="s">
        <v>317</v>
      </c>
      <c r="E6" s="48" t="s">
        <v>274</v>
      </c>
      <c r="F6" s="82">
        <v>44930.588194443997</v>
      </c>
      <c r="G6" s="82">
        <v>45366.546527778002</v>
      </c>
      <c r="H6" s="48" t="s">
        <v>23</v>
      </c>
      <c r="I6" s="48" t="s">
        <v>18</v>
      </c>
      <c r="J6" s="48" t="s">
        <v>727</v>
      </c>
    </row>
    <row r="7" spans="1:10" ht="45" x14ac:dyDescent="0.25">
      <c r="A7" s="65" t="s">
        <v>680</v>
      </c>
      <c r="B7" s="51" t="s">
        <v>679</v>
      </c>
      <c r="C7" s="51" t="s">
        <v>334</v>
      </c>
      <c r="D7" s="51" t="s">
        <v>317</v>
      </c>
      <c r="E7" s="51" t="s">
        <v>274</v>
      </c>
      <c r="F7" s="81">
        <v>44988.394444443999</v>
      </c>
      <c r="G7" s="81">
        <v>45435.352777777996</v>
      </c>
      <c r="H7" s="51" t="s">
        <v>23</v>
      </c>
      <c r="I7" s="51" t="s">
        <v>18</v>
      </c>
      <c r="J7" s="51" t="s">
        <v>260</v>
      </c>
    </row>
    <row r="8" spans="1:10" ht="45" x14ac:dyDescent="0.25">
      <c r="A8" s="46" t="s">
        <v>712</v>
      </c>
      <c r="B8" s="46" t="s">
        <v>713</v>
      </c>
      <c r="C8" s="46" t="s">
        <v>726</v>
      </c>
      <c r="D8" s="46" t="s">
        <v>317</v>
      </c>
      <c r="E8" s="46" t="s">
        <v>274</v>
      </c>
      <c r="F8" s="83">
        <v>44992.412499999999</v>
      </c>
      <c r="G8" s="83">
        <v>45436.370833333</v>
      </c>
      <c r="H8" s="46" t="s">
        <v>23</v>
      </c>
      <c r="I8" s="46" t="s">
        <v>18</v>
      </c>
      <c r="J8" s="46" t="s">
        <v>255</v>
      </c>
    </row>
    <row r="9" spans="1:10" ht="45" x14ac:dyDescent="0.25">
      <c r="A9" s="51" t="s">
        <v>720</v>
      </c>
      <c r="B9" s="51" t="s">
        <v>721</v>
      </c>
      <c r="C9" s="51" t="s">
        <v>334</v>
      </c>
      <c r="D9" s="51" t="s">
        <v>317</v>
      </c>
      <c r="E9" s="51" t="s">
        <v>274</v>
      </c>
      <c r="F9" s="81">
        <v>44992.665972221999</v>
      </c>
      <c r="G9" s="81">
        <v>45436.624305555997</v>
      </c>
      <c r="H9" s="51" t="s">
        <v>23</v>
      </c>
      <c r="I9" s="51" t="s">
        <v>18</v>
      </c>
      <c r="J9" s="51" t="s">
        <v>260</v>
      </c>
    </row>
    <row r="10" spans="1:10" ht="45" x14ac:dyDescent="0.25">
      <c r="A10" s="48" t="s">
        <v>724</v>
      </c>
      <c r="B10" s="48" t="s">
        <v>725</v>
      </c>
      <c r="C10" s="48" t="s">
        <v>523</v>
      </c>
      <c r="D10" s="48" t="s">
        <v>317</v>
      </c>
      <c r="E10" s="48" t="s">
        <v>274</v>
      </c>
      <c r="F10" s="82">
        <v>44992.694444444001</v>
      </c>
      <c r="G10" s="82">
        <v>45436.652777777999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741</v>
      </c>
      <c r="B11" s="51" t="s">
        <v>742</v>
      </c>
      <c r="C11" s="51" t="s">
        <v>497</v>
      </c>
      <c r="D11" s="51" t="s">
        <v>317</v>
      </c>
      <c r="E11" s="51" t="s">
        <v>274</v>
      </c>
      <c r="F11" s="81">
        <v>44993.424305556</v>
      </c>
      <c r="G11" s="81">
        <v>45439.382638889001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764</v>
      </c>
      <c r="B12" s="48" t="s">
        <v>763</v>
      </c>
      <c r="C12" s="48" t="s">
        <v>334</v>
      </c>
      <c r="D12" s="48" t="s">
        <v>317</v>
      </c>
      <c r="E12" s="48" t="s">
        <v>274</v>
      </c>
      <c r="F12" s="82">
        <v>44994.603472221999</v>
      </c>
      <c r="G12" s="82">
        <v>45440.561805555997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986</v>
      </c>
      <c r="B13" s="51" t="s">
        <v>985</v>
      </c>
      <c r="C13" s="51" t="s">
        <v>423</v>
      </c>
      <c r="D13" s="51" t="s">
        <v>317</v>
      </c>
      <c r="E13" s="51" t="s">
        <v>274</v>
      </c>
      <c r="F13" s="81">
        <v>44998.649305555999</v>
      </c>
      <c r="G13" s="81">
        <v>45442.607638889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994</v>
      </c>
      <c r="B14" s="48" t="s">
        <v>996</v>
      </c>
      <c r="C14" s="48" t="s">
        <v>334</v>
      </c>
      <c r="D14" s="48" t="s">
        <v>317</v>
      </c>
      <c r="E14" s="48" t="s">
        <v>274</v>
      </c>
      <c r="F14" s="82">
        <v>44998.693055556003</v>
      </c>
      <c r="G14" s="82">
        <v>45442.651388888997</v>
      </c>
      <c r="H14" s="48" t="s">
        <v>23</v>
      </c>
      <c r="I14" s="48" t="s">
        <v>18</v>
      </c>
      <c r="J14" s="48" t="s">
        <v>260</v>
      </c>
    </row>
    <row r="15" spans="1:10" ht="45" x14ac:dyDescent="0.25">
      <c r="A15" s="51" t="s">
        <v>1087</v>
      </c>
      <c r="B15" s="51" t="s">
        <v>1285</v>
      </c>
      <c r="C15" s="51" t="s">
        <v>475</v>
      </c>
      <c r="D15" s="51" t="s">
        <v>317</v>
      </c>
      <c r="E15" s="51" t="s">
        <v>274</v>
      </c>
      <c r="F15" s="81">
        <v>45000.477777777996</v>
      </c>
      <c r="G15" s="81">
        <v>45446.436111110997</v>
      </c>
      <c r="H15" s="51" t="s">
        <v>23</v>
      </c>
      <c r="I15" s="51" t="s">
        <v>18</v>
      </c>
      <c r="J15" s="51" t="s">
        <v>260</v>
      </c>
    </row>
    <row r="16" spans="1:10" ht="60" x14ac:dyDescent="0.25">
      <c r="A16" s="48" t="s">
        <v>1136</v>
      </c>
      <c r="B16" s="48" t="s">
        <v>1147</v>
      </c>
      <c r="C16" s="48" t="s">
        <v>1284</v>
      </c>
      <c r="D16" s="48" t="s">
        <v>317</v>
      </c>
      <c r="E16" s="48" t="s">
        <v>274</v>
      </c>
      <c r="F16" s="82">
        <v>45000.595138889003</v>
      </c>
      <c r="G16" s="82">
        <v>45446.553472222004</v>
      </c>
      <c r="H16" s="48" t="s">
        <v>23</v>
      </c>
      <c r="I16" s="48" t="s">
        <v>18</v>
      </c>
      <c r="J16" s="48" t="s">
        <v>260</v>
      </c>
    </row>
    <row r="17" spans="1:10" ht="45" x14ac:dyDescent="0.25">
      <c r="A17" s="51" t="s">
        <v>1331</v>
      </c>
      <c r="B17" s="51" t="s">
        <v>1332</v>
      </c>
      <c r="C17" s="51" t="s">
        <v>334</v>
      </c>
      <c r="D17" s="51" t="s">
        <v>317</v>
      </c>
      <c r="E17" s="51" t="s">
        <v>274</v>
      </c>
      <c r="F17" s="81">
        <v>45002.438194444003</v>
      </c>
      <c r="G17" s="81">
        <v>45448.396527778001</v>
      </c>
      <c r="H17" s="51" t="s">
        <v>23</v>
      </c>
      <c r="I17" s="51" t="s">
        <v>18</v>
      </c>
      <c r="J17" s="51" t="s">
        <v>260</v>
      </c>
    </row>
    <row r="18" spans="1:10" ht="45" x14ac:dyDescent="0.25">
      <c r="A18" s="48" t="s">
        <v>1342</v>
      </c>
      <c r="B18" s="48" t="s">
        <v>1355</v>
      </c>
      <c r="C18" s="48" t="s">
        <v>334</v>
      </c>
      <c r="D18" s="48" t="s">
        <v>317</v>
      </c>
      <c r="E18" s="48" t="s">
        <v>274</v>
      </c>
      <c r="F18" s="82">
        <v>45002.459027778001</v>
      </c>
      <c r="G18" s="82">
        <v>45448.417361111002</v>
      </c>
      <c r="H18" s="48" t="s">
        <v>23</v>
      </c>
      <c r="I18" s="48" t="s">
        <v>18</v>
      </c>
      <c r="J18" s="48" t="s">
        <v>260</v>
      </c>
    </row>
    <row r="19" spans="1:10" ht="45" x14ac:dyDescent="0.25">
      <c r="A19" s="51" t="s">
        <v>1356</v>
      </c>
      <c r="B19" s="51" t="s">
        <v>1358</v>
      </c>
      <c r="C19" s="51" t="s">
        <v>334</v>
      </c>
      <c r="D19" s="51" t="s">
        <v>317</v>
      </c>
      <c r="E19" s="51" t="s">
        <v>274</v>
      </c>
      <c r="F19" s="81">
        <v>45002.485416666997</v>
      </c>
      <c r="G19" s="81">
        <v>45448.443749999999</v>
      </c>
      <c r="H19" s="51" t="s">
        <v>23</v>
      </c>
      <c r="I19" s="51" t="s">
        <v>18</v>
      </c>
      <c r="J19" s="51" t="s">
        <v>260</v>
      </c>
    </row>
    <row r="20" spans="1:10" ht="45" x14ac:dyDescent="0.25">
      <c r="A20" s="67" t="s">
        <v>1394</v>
      </c>
      <c r="B20" s="67" t="s">
        <v>1396</v>
      </c>
      <c r="C20" s="67" t="s">
        <v>1474</v>
      </c>
      <c r="D20" s="48" t="s">
        <v>317</v>
      </c>
      <c r="E20" s="48" t="s">
        <v>274</v>
      </c>
      <c r="F20" s="82">
        <v>45005.372916667002</v>
      </c>
      <c r="G20" s="82">
        <v>45448.664583332997</v>
      </c>
      <c r="H20" s="48" t="s">
        <v>23</v>
      </c>
      <c r="I20" s="48" t="s">
        <v>18</v>
      </c>
      <c r="J20" s="48" t="s">
        <v>260</v>
      </c>
    </row>
    <row r="21" spans="1:10" ht="45" x14ac:dyDescent="0.25">
      <c r="A21" s="51" t="s">
        <v>1398</v>
      </c>
      <c r="B21" s="51" t="s">
        <v>1400</v>
      </c>
      <c r="C21" s="51" t="s">
        <v>1473</v>
      </c>
      <c r="D21" s="51" t="s">
        <v>317</v>
      </c>
      <c r="E21" s="51" t="s">
        <v>274</v>
      </c>
      <c r="F21" s="81">
        <v>45005.375</v>
      </c>
      <c r="G21" s="81">
        <v>45449.333333333001</v>
      </c>
      <c r="H21" s="51" t="s">
        <v>23</v>
      </c>
      <c r="I21" s="51" t="s">
        <v>18</v>
      </c>
      <c r="J21" s="51" t="s">
        <v>260</v>
      </c>
    </row>
    <row r="22" spans="1:10" ht="45" x14ac:dyDescent="0.25">
      <c r="A22" s="67" t="s">
        <v>1430</v>
      </c>
      <c r="B22" s="67" t="s">
        <v>1431</v>
      </c>
      <c r="C22" s="67" t="s">
        <v>313</v>
      </c>
      <c r="D22" s="67" t="s">
        <v>317</v>
      </c>
      <c r="E22" s="67" t="s">
        <v>274</v>
      </c>
      <c r="F22" s="85">
        <v>45005.452083333003</v>
      </c>
      <c r="G22" s="85">
        <v>45449.410416667</v>
      </c>
      <c r="H22" s="67" t="s">
        <v>23</v>
      </c>
      <c r="I22" s="67" t="s">
        <v>18</v>
      </c>
      <c r="J22" s="67" t="s">
        <v>260</v>
      </c>
    </row>
    <row r="23" spans="1:10" ht="45" x14ac:dyDescent="0.25">
      <c r="A23" s="65" t="s">
        <v>1450</v>
      </c>
      <c r="B23" s="65" t="s">
        <v>1451</v>
      </c>
      <c r="C23" s="65" t="s">
        <v>310</v>
      </c>
      <c r="D23" s="65" t="s">
        <v>317</v>
      </c>
      <c r="E23" s="65" t="s">
        <v>274</v>
      </c>
      <c r="F23" s="89">
        <v>45005.697222221999</v>
      </c>
      <c r="G23" s="89">
        <v>45449.655555555997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47" t="s">
        <v>1485</v>
      </c>
      <c r="B25" s="47" t="s">
        <v>1501</v>
      </c>
      <c r="C25" s="47"/>
      <c r="D25" s="47"/>
      <c r="E25" s="47"/>
      <c r="F25" s="86"/>
      <c r="G25" s="86"/>
      <c r="H25" s="47"/>
      <c r="I25" s="47"/>
      <c r="J25" s="47" t="s">
        <v>326</v>
      </c>
    </row>
    <row r="26" spans="1:10" ht="75" x14ac:dyDescent="0.25">
      <c r="A26" s="53" t="s">
        <v>1503</v>
      </c>
      <c r="B26" s="53" t="s">
        <v>1451</v>
      </c>
      <c r="C26" s="53" t="s">
        <v>1450</v>
      </c>
      <c r="D26" s="53" t="s">
        <v>1451</v>
      </c>
      <c r="E26" s="53"/>
      <c r="F26" s="90"/>
      <c r="G26" s="90"/>
      <c r="H26" s="53"/>
      <c r="I26" s="53"/>
      <c r="J26" s="53" t="s">
        <v>326</v>
      </c>
    </row>
    <row r="27" spans="1:10" ht="45" x14ac:dyDescent="0.25">
      <c r="A27" s="53" t="s">
        <v>1506</v>
      </c>
      <c r="B27" s="53" t="s">
        <v>1507</v>
      </c>
      <c r="C27" s="53" t="s">
        <v>1485</v>
      </c>
      <c r="D27" s="53" t="s">
        <v>1501</v>
      </c>
      <c r="E27" s="53"/>
      <c r="F27" s="90"/>
      <c r="G27" s="90"/>
      <c r="H27" s="53"/>
      <c r="I27" s="53"/>
      <c r="J27" s="53" t="s">
        <v>326</v>
      </c>
    </row>
    <row r="28" spans="1:10" ht="60" x14ac:dyDescent="0.25">
      <c r="A28" s="67" t="s">
        <v>1521</v>
      </c>
      <c r="B28" s="67" t="s">
        <v>1520</v>
      </c>
      <c r="C28" s="67"/>
      <c r="D28" s="48"/>
      <c r="E28" s="48"/>
      <c r="F28" s="82"/>
      <c r="G28" s="82"/>
      <c r="H28" s="48"/>
      <c r="I28" s="48"/>
      <c r="J28" s="48" t="s">
        <v>326</v>
      </c>
    </row>
    <row r="30" spans="1:10" ht="30" x14ac:dyDescent="0.25">
      <c r="A30" s="67" t="s">
        <v>1555</v>
      </c>
      <c r="B30" s="67" t="s">
        <v>1580</v>
      </c>
      <c r="C30" s="67"/>
      <c r="D30" s="47"/>
      <c r="E30" s="47"/>
      <c r="F30" s="86"/>
      <c r="G30" s="86"/>
      <c r="H30" s="47"/>
      <c r="I30" s="47"/>
      <c r="J30" s="47" t="s">
        <v>326</v>
      </c>
    </row>
    <row r="31" spans="1:10" ht="165" x14ac:dyDescent="0.25">
      <c r="A31" s="53" t="s">
        <v>1558</v>
      </c>
      <c r="B31" s="53" t="s">
        <v>1559</v>
      </c>
      <c r="C31" s="53" t="s">
        <v>1521</v>
      </c>
      <c r="D31" s="53" t="s">
        <v>1520</v>
      </c>
      <c r="E31" s="45"/>
      <c r="F31" s="84"/>
      <c r="G31" s="84"/>
      <c r="H31" s="45"/>
      <c r="I31" s="45"/>
      <c r="J31" s="45" t="s">
        <v>326</v>
      </c>
    </row>
    <row r="32" spans="1:10" ht="135" x14ac:dyDescent="0.25">
      <c r="A32" s="53" t="s">
        <v>1554</v>
      </c>
      <c r="B32" s="53" t="s">
        <v>1560</v>
      </c>
      <c r="C32" s="53" t="s">
        <v>1555</v>
      </c>
      <c r="D32" s="53" t="s">
        <v>1557</v>
      </c>
      <c r="E32" s="53"/>
      <c r="F32" s="90"/>
      <c r="G32" s="90"/>
      <c r="H32" s="53"/>
      <c r="I32" s="53"/>
      <c r="J32" s="53" t="s">
        <v>326</v>
      </c>
    </row>
    <row r="33" spans="1:10" ht="60" x14ac:dyDescent="0.25">
      <c r="A33" s="67" t="s">
        <v>1566</v>
      </c>
      <c r="B33" s="67" t="s">
        <v>1568</v>
      </c>
      <c r="C33" s="67"/>
      <c r="D33" s="47"/>
      <c r="E33" s="47"/>
      <c r="F33" s="86"/>
      <c r="G33" s="86"/>
      <c r="H33" s="47"/>
      <c r="I33" s="47"/>
      <c r="J33" s="47" t="s">
        <v>326</v>
      </c>
    </row>
    <row r="34" spans="1:10" ht="30" x14ac:dyDescent="0.25">
      <c r="A34" s="67" t="s">
        <v>1592</v>
      </c>
      <c r="B34" s="67" t="s">
        <v>1593</v>
      </c>
      <c r="C34" s="67"/>
      <c r="D34" s="47"/>
      <c r="E34" s="47"/>
      <c r="F34" s="86"/>
      <c r="G34" s="86"/>
      <c r="H34" s="47"/>
      <c r="I34" s="47"/>
      <c r="J34" s="47" t="s">
        <v>326</v>
      </c>
    </row>
    <row r="35" spans="1:10" x14ac:dyDescent="0.25">
      <c r="A35" s="67" t="s">
        <v>1621</v>
      </c>
      <c r="B35" s="67" t="s">
        <v>1622</v>
      </c>
      <c r="C35" s="67"/>
      <c r="D35" s="47"/>
      <c r="E35" s="47"/>
      <c r="F35" s="86"/>
      <c r="G35" s="86"/>
      <c r="H35" s="47"/>
      <c r="I35" s="47"/>
      <c r="J35" s="47" t="s">
        <v>326</v>
      </c>
    </row>
    <row r="36" spans="1:10" ht="30" x14ac:dyDescent="0.25">
      <c r="A36" s="47" t="s">
        <v>1641</v>
      </c>
      <c r="B36" s="47" t="s">
        <v>1643</v>
      </c>
      <c r="C36" s="47"/>
      <c r="D36" s="47"/>
      <c r="E36" s="47"/>
      <c r="F36" s="86"/>
      <c r="G36" s="86"/>
      <c r="H36" s="47"/>
      <c r="I36" s="47"/>
      <c r="J36" s="47" t="s">
        <v>326</v>
      </c>
    </row>
    <row r="37" spans="1:10" x14ac:dyDescent="0.25">
      <c r="A37" s="47" t="s">
        <v>1663</v>
      </c>
      <c r="B37" s="47" t="s">
        <v>1662</v>
      </c>
      <c r="C37" s="47"/>
      <c r="D37" s="47"/>
      <c r="E37" s="47"/>
      <c r="F37" s="86"/>
      <c r="G37" s="86"/>
      <c r="H37" s="47"/>
      <c r="I37" s="47"/>
      <c r="J37" s="47" t="s">
        <v>326</v>
      </c>
    </row>
    <row r="38" spans="1:10" ht="30" x14ac:dyDescent="0.25">
      <c r="A38" s="47" t="s">
        <v>1680</v>
      </c>
      <c r="B38" s="47" t="s">
        <v>1681</v>
      </c>
      <c r="C38" s="47"/>
      <c r="D38" s="47"/>
      <c r="E38" s="47"/>
      <c r="F38" s="86"/>
      <c r="G38" s="86"/>
      <c r="H38" s="47"/>
      <c r="I38" s="47"/>
      <c r="J38" s="47" t="s">
        <v>326</v>
      </c>
    </row>
    <row r="39" spans="1:10" x14ac:dyDescent="0.25">
      <c r="A39" s="45"/>
      <c r="B39" s="45"/>
      <c r="C39" s="45"/>
      <c r="D39" s="45"/>
      <c r="E39" s="45"/>
      <c r="F39" s="84"/>
      <c r="G39" s="84"/>
      <c r="H39" s="45"/>
      <c r="I39" s="45"/>
      <c r="J39" s="45" t="s">
        <v>326</v>
      </c>
    </row>
    <row r="40" spans="1:10" x14ac:dyDescent="0.25">
      <c r="A40" s="45"/>
      <c r="B40" s="45"/>
      <c r="C40" s="45"/>
      <c r="D40" s="45"/>
      <c r="E40" s="45"/>
      <c r="F40" s="84"/>
      <c r="G40" s="84"/>
      <c r="H40" s="45"/>
      <c r="I40" s="45"/>
      <c r="J40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134" workbookViewId="0">
      <selection activeCell="AP134" sqref="AP13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1064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1065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1066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1067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1716</v>
      </c>
    </row>
    <row r="56" spans="2:4" x14ac:dyDescent="0.25">
      <c r="D56" s="44" t="s">
        <v>301</v>
      </c>
    </row>
    <row r="67" spans="2:4" x14ac:dyDescent="0.25">
      <c r="B67" s="3">
        <v>0</v>
      </c>
      <c r="D67" s="4" t="s">
        <v>1717</v>
      </c>
    </row>
    <row r="68" spans="2:4" x14ac:dyDescent="0.25">
      <c r="D68" s="44" t="s">
        <v>301</v>
      </c>
    </row>
    <row r="79" spans="2:4" x14ac:dyDescent="0.25">
      <c r="B79" s="3">
        <v>0</v>
      </c>
      <c r="D79" s="4" t="s">
        <v>1721</v>
      </c>
    </row>
    <row r="80" spans="2:4" x14ac:dyDescent="0.25">
      <c r="D80" s="44" t="s">
        <v>304</v>
      </c>
    </row>
    <row r="82" spans="4:4" x14ac:dyDescent="0.25">
      <c r="D82" s="1" t="s">
        <v>36</v>
      </c>
    </row>
    <row r="83" spans="4:4" x14ac:dyDescent="0.25">
      <c r="D83" s="39" t="s">
        <v>1723</v>
      </c>
    </row>
    <row r="85" spans="4:4" x14ac:dyDescent="0.25">
      <c r="D85" s="1" t="s">
        <v>1718</v>
      </c>
    </row>
    <row r="112" spans="4:4" x14ac:dyDescent="0.25">
      <c r="D112" s="1" t="s">
        <v>1719</v>
      </c>
    </row>
    <row r="130" spans="4:144" x14ac:dyDescent="0.25">
      <c r="D130" s="1" t="s">
        <v>307</v>
      </c>
      <c r="M130" s="1" t="s">
        <v>309</v>
      </c>
      <c r="T130" s="1" t="s">
        <v>379</v>
      </c>
    </row>
    <row r="131" spans="4:144" x14ac:dyDescent="0.25">
      <c r="D131" s="4" t="s">
        <v>1724</v>
      </c>
      <c r="M131" s="4" t="s">
        <v>1725</v>
      </c>
      <c r="T131" s="4" t="s">
        <v>1726</v>
      </c>
      <c r="AB131" s="4" t="s">
        <v>1727</v>
      </c>
    </row>
    <row r="132" spans="4:144" x14ac:dyDescent="0.25">
      <c r="M132" s="4" t="s">
        <v>1728</v>
      </c>
      <c r="T132" s="4" t="s">
        <v>1729</v>
      </c>
      <c r="AB132" s="4" t="s">
        <v>1730</v>
      </c>
    </row>
    <row r="134" spans="4:144" x14ac:dyDescent="0.25">
      <c r="D134" s="4" t="s">
        <v>307</v>
      </c>
      <c r="M134" s="4" t="s">
        <v>378</v>
      </c>
      <c r="V134" s="4" t="s">
        <v>379</v>
      </c>
      <c r="AB134" s="4" t="s">
        <v>309</v>
      </c>
      <c r="AH134" s="4" t="s">
        <v>744</v>
      </c>
      <c r="AP134" s="4" t="s">
        <v>391</v>
      </c>
      <c r="BB134" s="4" t="s">
        <v>378</v>
      </c>
      <c r="BJ134" s="4" t="s">
        <v>379</v>
      </c>
      <c r="BP134" s="4" t="s">
        <v>309</v>
      </c>
      <c r="BV134" s="4" t="s">
        <v>744</v>
      </c>
      <c r="CD134" s="4" t="s">
        <v>391</v>
      </c>
    </row>
    <row r="135" spans="4:144" x14ac:dyDescent="0.25">
      <c r="D135" s="1" t="s">
        <v>1724</v>
      </c>
      <c r="V135" s="1" t="s">
        <v>1726</v>
      </c>
      <c r="AB135" s="1" t="s">
        <v>1725</v>
      </c>
      <c r="BJ135" s="1" t="s">
        <v>1727</v>
      </c>
      <c r="BP135" s="1" t="s">
        <v>1725</v>
      </c>
    </row>
    <row r="136" spans="4:144" x14ac:dyDescent="0.25">
      <c r="D136" s="1" t="s">
        <v>1724</v>
      </c>
      <c r="V136" s="1" t="s">
        <v>1729</v>
      </c>
      <c r="AB136" s="1" t="s">
        <v>1728</v>
      </c>
      <c r="BJ136" s="1" t="s">
        <v>1730</v>
      </c>
      <c r="BP136" s="1" t="s">
        <v>1728</v>
      </c>
    </row>
    <row r="138" spans="4:144" x14ac:dyDescent="0.25">
      <c r="D138" s="41" t="s">
        <v>347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</row>
    <row r="139" spans="4:144" x14ac:dyDescent="0.25">
      <c r="D139" s="41" t="s">
        <v>329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</row>
    <row r="140" spans="4:144" x14ac:dyDescent="0.25">
      <c r="D140" s="42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  <c r="DB140" s="38"/>
      <c r="DC140" s="38"/>
      <c r="DD140" s="38"/>
      <c r="DE140" s="38"/>
      <c r="DF140" s="38"/>
      <c r="DG140" s="38"/>
      <c r="DH140" s="38"/>
      <c r="DI140" s="38"/>
      <c r="DJ140" s="38"/>
      <c r="DK140" s="38"/>
      <c r="DL140" s="38"/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8"/>
      <c r="DX140" s="38"/>
      <c r="DY140" s="38"/>
      <c r="DZ140" s="38"/>
      <c r="EA140" s="38"/>
      <c r="EB140" s="38"/>
      <c r="EC140" s="38"/>
      <c r="ED140" s="38"/>
      <c r="EE140" s="38"/>
      <c r="EF140" s="38"/>
      <c r="EG140" s="38"/>
      <c r="EH140" s="38"/>
      <c r="EI140" s="38"/>
      <c r="EJ140" s="38"/>
      <c r="EK140" s="38"/>
      <c r="EL140" s="38"/>
      <c r="EM140" s="38"/>
      <c r="EN140" s="38"/>
    </row>
    <row r="141" spans="4:144" x14ac:dyDescent="0.25">
      <c r="D141" s="42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  <c r="DB141" s="38"/>
      <c r="DC141" s="38"/>
      <c r="DD141" s="38"/>
      <c r="DE141" s="38"/>
      <c r="DF141" s="38"/>
      <c r="DG141" s="38"/>
      <c r="DH141" s="38"/>
      <c r="DI141" s="38"/>
      <c r="DJ141" s="38"/>
      <c r="DK141" s="38"/>
      <c r="DL141" s="38"/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</row>
    <row r="142" spans="4:144" x14ac:dyDescent="0.25">
      <c r="D142" s="41" t="s">
        <v>330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/>
      <c r="EM142" s="14"/>
      <c r="EN142" s="14"/>
    </row>
    <row r="143" spans="4:144" x14ac:dyDescent="0.25">
      <c r="D143" s="41" t="s">
        <v>341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</row>
    <row r="144" spans="4:144" x14ac:dyDescent="0.25">
      <c r="D144" s="42" t="s">
        <v>332</v>
      </c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38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</row>
    <row r="145" spans="4:144" x14ac:dyDescent="0.25">
      <c r="D145" s="42" t="s">
        <v>360</v>
      </c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38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</row>
    <row r="146" spans="4:144" x14ac:dyDescent="0.25">
      <c r="D146" s="42" t="s">
        <v>366</v>
      </c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  <c r="DC146" s="38"/>
      <c r="DD146" s="38"/>
      <c r="DE146" s="38"/>
      <c r="DF146" s="38"/>
      <c r="DG146" s="38"/>
      <c r="DH146" s="38"/>
      <c r="DI146" s="38"/>
      <c r="DJ146" s="38"/>
      <c r="DK146" s="38"/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</row>
    <row r="147" spans="4:144" x14ac:dyDescent="0.25">
      <c r="D147" s="42" t="s">
        <v>415</v>
      </c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  <c r="DC147" s="38"/>
      <c r="DD147" s="38"/>
      <c r="DE147" s="38"/>
      <c r="DF147" s="38"/>
      <c r="DG147" s="38"/>
      <c r="DH147" s="38"/>
      <c r="DI147" s="38"/>
      <c r="DJ147" s="38"/>
      <c r="DK147" s="38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</row>
    <row r="148" spans="4:144" x14ac:dyDescent="0.25">
      <c r="D148" s="42" t="s">
        <v>747</v>
      </c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  <c r="DB148" s="38"/>
      <c r="DC148" s="38"/>
      <c r="DD148" s="38"/>
      <c r="DE148" s="38"/>
      <c r="DF148" s="38"/>
      <c r="DG148" s="38"/>
      <c r="DH148" s="38"/>
      <c r="DI148" s="38"/>
      <c r="DJ148" s="38"/>
      <c r="DK148" s="38"/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</row>
    <row r="149" spans="4:144" x14ac:dyDescent="0.25">
      <c r="D149" s="32" t="s">
        <v>331</v>
      </c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  <c r="DC149" s="38"/>
      <c r="DD149" s="38"/>
      <c r="DE149" s="38"/>
      <c r="DF149" s="38"/>
      <c r="DG149" s="38"/>
      <c r="DH149" s="38"/>
      <c r="DI149" s="38"/>
      <c r="DJ149" s="38"/>
      <c r="DK149" s="38"/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</row>
    <row r="150" spans="4:144" x14ac:dyDescent="0.25">
      <c r="D150" s="42" t="s">
        <v>362</v>
      </c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  <c r="DB150" s="38"/>
      <c r="DC150" s="38"/>
      <c r="DD150" s="38"/>
      <c r="DE150" s="38"/>
      <c r="DF150" s="38"/>
      <c r="DG150" s="38"/>
      <c r="DH150" s="38"/>
      <c r="DI150" s="38"/>
      <c r="DJ150" s="38"/>
      <c r="DK150" s="38"/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</row>
    <row r="151" spans="4:144" x14ac:dyDescent="0.25">
      <c r="D151" s="42" t="s">
        <v>321</v>
      </c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  <c r="DB151" s="38"/>
      <c r="DC151" s="38"/>
      <c r="DD151" s="38"/>
      <c r="DE151" s="38"/>
      <c r="DF151" s="38"/>
      <c r="DG151" s="38"/>
      <c r="DH151" s="38"/>
      <c r="DI151" s="38"/>
      <c r="DJ151" s="38"/>
      <c r="DK151" s="38"/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8"/>
      <c r="EN151" s="38"/>
    </row>
    <row r="152" spans="4:144" x14ac:dyDescent="0.25">
      <c r="D152" s="42" t="s">
        <v>560</v>
      </c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38"/>
      <c r="CZ152" s="38"/>
      <c r="DA152" s="38"/>
      <c r="DB152" s="38"/>
      <c r="DC152" s="38"/>
      <c r="DD152" s="38"/>
      <c r="DE152" s="38"/>
      <c r="DF152" s="38"/>
      <c r="DG152" s="38"/>
      <c r="DH152" s="38"/>
      <c r="DI152" s="38"/>
      <c r="DJ152" s="38"/>
      <c r="DK152" s="38"/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</row>
    <row r="153" spans="4:144" x14ac:dyDescent="0.25">
      <c r="D153" s="42" t="s">
        <v>561</v>
      </c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38"/>
      <c r="CZ153" s="38"/>
      <c r="DA153" s="38"/>
      <c r="DB153" s="38"/>
      <c r="DC153" s="38"/>
      <c r="DD153" s="38"/>
      <c r="DE153" s="38"/>
      <c r="DF153" s="38"/>
      <c r="DG153" s="38"/>
      <c r="DH153" s="38"/>
      <c r="DI153" s="38"/>
      <c r="DJ153" s="38"/>
      <c r="DK153" s="38"/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38"/>
      <c r="DX153" s="38"/>
      <c r="DY153" s="38"/>
      <c r="DZ153" s="38"/>
      <c r="EA153" s="38"/>
      <c r="EB153" s="38"/>
      <c r="EC153" s="38"/>
      <c r="ED153" s="38"/>
      <c r="EE153" s="38"/>
      <c r="EF153" s="38"/>
      <c r="EG153" s="38"/>
      <c r="EH153" s="38"/>
      <c r="EI153" s="38"/>
      <c r="EJ153" s="38"/>
      <c r="EK153" s="38"/>
      <c r="EL153" s="38"/>
      <c r="EM153" s="38"/>
      <c r="EN153" s="38"/>
    </row>
    <row r="154" spans="4:144" x14ac:dyDescent="0.25">
      <c r="D154" s="42" t="s">
        <v>748</v>
      </c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  <c r="BV154" s="38"/>
      <c r="BW154" s="38"/>
      <c r="BX154" s="38"/>
      <c r="BY154" s="38"/>
      <c r="BZ154" s="38"/>
      <c r="CA154" s="38"/>
      <c r="CB154" s="38"/>
      <c r="CC154" s="38"/>
      <c r="CD154" s="38"/>
      <c r="CE154" s="38"/>
      <c r="CF154" s="38"/>
      <c r="CG154" s="38"/>
      <c r="CH154" s="38"/>
      <c r="CI154" s="38"/>
      <c r="CJ154" s="38"/>
      <c r="CK154" s="38"/>
      <c r="CL154" s="38"/>
      <c r="CM154" s="38"/>
      <c r="CN154" s="38"/>
      <c r="CO154" s="38"/>
      <c r="CP154" s="38"/>
      <c r="CQ154" s="38"/>
      <c r="CR154" s="38"/>
      <c r="CS154" s="38"/>
      <c r="CT154" s="38"/>
      <c r="CU154" s="38"/>
      <c r="CV154" s="38"/>
      <c r="CW154" s="38"/>
      <c r="CX154" s="38"/>
      <c r="CY154" s="38"/>
      <c r="CZ154" s="38"/>
      <c r="DA154" s="38"/>
      <c r="DB154" s="38"/>
      <c r="DC154" s="38"/>
      <c r="DD154" s="38"/>
      <c r="DE154" s="38"/>
      <c r="DF154" s="38"/>
      <c r="DG154" s="38"/>
      <c r="DH154" s="38"/>
      <c r="DI154" s="38"/>
      <c r="DJ154" s="38"/>
      <c r="DK154" s="38"/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/>
      <c r="EK154" s="38"/>
      <c r="EL154" s="38"/>
      <c r="EM154" s="38"/>
      <c r="EN154" s="38"/>
    </row>
    <row r="155" spans="4:144" x14ac:dyDescent="0.25">
      <c r="D155" s="42" t="s">
        <v>749</v>
      </c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  <c r="CM155" s="38"/>
      <c r="CN155" s="38"/>
      <c r="CO155" s="38"/>
      <c r="CP155" s="38"/>
      <c r="CQ155" s="38"/>
      <c r="CR155" s="38"/>
      <c r="CS155" s="38"/>
      <c r="CT155" s="38"/>
      <c r="CU155" s="38"/>
      <c r="CV155" s="38"/>
      <c r="CW155" s="38"/>
      <c r="CX155" s="38"/>
      <c r="CY155" s="38"/>
      <c r="CZ155" s="38"/>
      <c r="DA155" s="38"/>
      <c r="DB155" s="38"/>
      <c r="DC155" s="38"/>
      <c r="DD155" s="38"/>
      <c r="DE155" s="38"/>
      <c r="DF155" s="38"/>
      <c r="DG155" s="38"/>
      <c r="DH155" s="38"/>
      <c r="DI155" s="38"/>
      <c r="DJ155" s="38"/>
      <c r="DK155" s="38"/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38"/>
      <c r="EN155" s="38"/>
    </row>
    <row r="156" spans="4:144" x14ac:dyDescent="0.25">
      <c r="D156" s="42" t="s">
        <v>384</v>
      </c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  <c r="CN156" s="38"/>
      <c r="CO156" s="38"/>
      <c r="CP156" s="38"/>
      <c r="CQ156" s="38"/>
      <c r="CR156" s="38"/>
      <c r="CS156" s="38"/>
      <c r="CT156" s="38"/>
      <c r="CU156" s="38"/>
      <c r="CV156" s="38"/>
      <c r="CW156" s="38"/>
      <c r="CX156" s="38"/>
      <c r="CY156" s="38"/>
      <c r="CZ156" s="38"/>
      <c r="DA156" s="38"/>
      <c r="DB156" s="38"/>
      <c r="DC156" s="38"/>
      <c r="DD156" s="38"/>
      <c r="DE156" s="38"/>
      <c r="DF156" s="38"/>
      <c r="DG156" s="38"/>
      <c r="DH156" s="38"/>
      <c r="DI156" s="38"/>
      <c r="DJ156" s="38"/>
      <c r="DK156" s="38"/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</row>
    <row r="157" spans="4:144" x14ac:dyDescent="0.25">
      <c r="D157" s="42" t="s">
        <v>257</v>
      </c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38"/>
      <c r="CZ157" s="38"/>
      <c r="DA157" s="38"/>
      <c r="DB157" s="38"/>
      <c r="DC157" s="38"/>
      <c r="DD157" s="38"/>
      <c r="DE157" s="38"/>
      <c r="DF157" s="38"/>
      <c r="DG157" s="38"/>
      <c r="DH157" s="38"/>
      <c r="DI157" s="38"/>
      <c r="DJ157" s="38"/>
      <c r="DK157" s="38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38"/>
      <c r="EN157" s="38"/>
    </row>
    <row r="158" spans="4:144" x14ac:dyDescent="0.25">
      <c r="D158" s="42" t="s">
        <v>316</v>
      </c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38"/>
      <c r="EI158" s="38"/>
      <c r="EJ158" s="38"/>
      <c r="EK158" s="38"/>
      <c r="EL158" s="38"/>
      <c r="EM158" s="38"/>
      <c r="EN158" s="38"/>
    </row>
    <row r="159" spans="4:144" x14ac:dyDescent="0.25">
      <c r="D159" s="42" t="s">
        <v>277</v>
      </c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38"/>
      <c r="CZ159" s="38"/>
      <c r="DA159" s="38"/>
      <c r="DB159" s="38"/>
      <c r="DC159" s="38"/>
      <c r="DD159" s="38"/>
      <c r="DE159" s="38"/>
      <c r="DF159" s="38"/>
      <c r="DG159" s="38"/>
      <c r="DH159" s="38"/>
      <c r="DI159" s="38"/>
      <c r="DJ159" s="38"/>
      <c r="DK159" s="38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</row>
    <row r="160" spans="4:144" x14ac:dyDescent="0.25">
      <c r="D160" s="42" t="s">
        <v>319</v>
      </c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38"/>
      <c r="CZ160" s="38"/>
      <c r="DA160" s="38"/>
      <c r="DB160" s="38"/>
      <c r="DC160" s="38"/>
      <c r="DD160" s="38"/>
      <c r="DE160" s="38"/>
      <c r="DF160" s="38"/>
      <c r="DG160" s="38"/>
      <c r="DH160" s="38"/>
      <c r="DI160" s="38"/>
      <c r="DJ160" s="38"/>
      <c r="DK160" s="38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</row>
    <row r="161" spans="4:144" x14ac:dyDescent="0.25">
      <c r="D161" s="42" t="s">
        <v>320</v>
      </c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38"/>
      <c r="CS161" s="38"/>
      <c r="CT161" s="38"/>
      <c r="CU161" s="38"/>
      <c r="CV161" s="38"/>
      <c r="CW161" s="38"/>
      <c r="CX161" s="38"/>
      <c r="CY161" s="38"/>
      <c r="CZ161" s="38"/>
      <c r="DA161" s="38"/>
      <c r="DB161" s="38"/>
      <c r="DC161" s="38"/>
      <c r="DD161" s="38"/>
      <c r="DE161" s="38"/>
      <c r="DF161" s="38"/>
      <c r="DG161" s="38"/>
      <c r="DH161" s="38"/>
      <c r="DI161" s="38"/>
      <c r="DJ161" s="38"/>
      <c r="DK161" s="38"/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38"/>
      <c r="EN161" s="38"/>
    </row>
    <row r="162" spans="4:144" x14ac:dyDescent="0.25">
      <c r="D162" s="42" t="s">
        <v>374</v>
      </c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38"/>
      <c r="CZ162" s="38"/>
      <c r="DA162" s="38"/>
      <c r="DB162" s="38"/>
      <c r="DC162" s="38"/>
      <c r="DD162" s="38"/>
      <c r="DE162" s="38"/>
      <c r="DF162" s="38"/>
      <c r="DG162" s="38"/>
      <c r="DH162" s="38"/>
      <c r="DI162" s="38"/>
      <c r="DJ162" s="38"/>
      <c r="DK162" s="38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38"/>
      <c r="EN162" s="38"/>
    </row>
    <row r="163" spans="4:144" x14ac:dyDescent="0.25">
      <c r="D163" s="42" t="s">
        <v>375</v>
      </c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38"/>
      <c r="CZ163" s="38"/>
      <c r="DA163" s="38"/>
      <c r="DB163" s="38"/>
      <c r="DC163" s="38"/>
      <c r="DD163" s="38"/>
      <c r="DE163" s="38"/>
      <c r="DF163" s="38"/>
      <c r="DG163" s="38"/>
      <c r="DH163" s="38"/>
      <c r="DI163" s="38"/>
      <c r="DJ163" s="38"/>
      <c r="DK163" s="38"/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38"/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38"/>
      <c r="EI163" s="38"/>
      <c r="EJ163" s="38"/>
      <c r="EK163" s="38"/>
      <c r="EL163" s="38"/>
      <c r="EM163" s="38"/>
      <c r="EN163" s="38"/>
    </row>
    <row r="164" spans="4:144" x14ac:dyDescent="0.25">
      <c r="D164" s="42" t="s">
        <v>750</v>
      </c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38"/>
      <c r="DB164" s="38"/>
      <c r="DC164" s="38"/>
      <c r="DD164" s="38"/>
      <c r="DE164" s="38"/>
      <c r="DF164" s="38"/>
      <c r="DG164" s="38"/>
      <c r="DH164" s="38"/>
      <c r="DI164" s="38"/>
      <c r="DJ164" s="38"/>
      <c r="DK164" s="38"/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38"/>
      <c r="EN164" s="38"/>
    </row>
    <row r="165" spans="4:144" x14ac:dyDescent="0.25">
      <c r="D165" s="42" t="s">
        <v>751</v>
      </c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38"/>
      <c r="CZ165" s="38"/>
      <c r="DA165" s="38"/>
      <c r="DB165" s="38"/>
      <c r="DC165" s="38"/>
      <c r="DD165" s="38"/>
      <c r="DE165" s="38"/>
      <c r="DF165" s="38"/>
      <c r="DG165" s="38"/>
      <c r="DH165" s="38"/>
      <c r="DI165" s="38"/>
      <c r="DJ165" s="38"/>
      <c r="DK165" s="38"/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38"/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38"/>
      <c r="EI165" s="38"/>
      <c r="EJ165" s="38"/>
      <c r="EK165" s="38"/>
      <c r="EL165" s="38"/>
      <c r="EM165" s="38"/>
      <c r="EN165" s="38"/>
    </row>
    <row r="166" spans="4:144" x14ac:dyDescent="0.25">
      <c r="D166" s="41" t="s">
        <v>342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</row>
    <row r="167" spans="4:144" x14ac:dyDescent="0.25">
      <c r="D167" s="33" t="s">
        <v>381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</row>
    <row r="168" spans="4:144" x14ac:dyDescent="0.25">
      <c r="D168" s="41" t="s">
        <v>382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</row>
    <row r="169" spans="4:144" x14ac:dyDescent="0.25">
      <c r="D169" s="33" t="s">
        <v>711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</row>
    <row r="171" spans="4:144" x14ac:dyDescent="0.25">
      <c r="D171" s="4" t="s">
        <v>307</v>
      </c>
      <c r="E171" s="4" t="s">
        <v>393</v>
      </c>
      <c r="F171" s="4" t="s">
        <v>394</v>
      </c>
      <c r="G171" s="4" t="s">
        <v>395</v>
      </c>
      <c r="H171" s="4" t="s">
        <v>752</v>
      </c>
      <c r="I171" s="4" t="s">
        <v>753</v>
      </c>
      <c r="J171" s="4" t="s">
        <v>396</v>
      </c>
      <c r="K171" s="4" t="s">
        <v>397</v>
      </c>
      <c r="L171" s="4" t="s">
        <v>398</v>
      </c>
      <c r="M171" s="4" t="s">
        <v>754</v>
      </c>
      <c r="N171" s="4" t="s">
        <v>755</v>
      </c>
      <c r="O171" s="4" t="s">
        <v>307</v>
      </c>
      <c r="P171" s="4" t="s">
        <v>399</v>
      </c>
      <c r="Q171" s="4" t="s">
        <v>400</v>
      </c>
      <c r="R171" s="4" t="s">
        <v>401</v>
      </c>
      <c r="S171" s="4" t="s">
        <v>441</v>
      </c>
      <c r="T171" s="4" t="s">
        <v>756</v>
      </c>
      <c r="U171" s="4" t="s">
        <v>402</v>
      </c>
      <c r="V171" s="4" t="s">
        <v>403</v>
      </c>
      <c r="W171" s="4" t="s">
        <v>404</v>
      </c>
      <c r="X171" s="4" t="s">
        <v>309</v>
      </c>
      <c r="Y171" s="4" t="s">
        <v>405</v>
      </c>
      <c r="Z171" s="4" t="s">
        <v>744</v>
      </c>
      <c r="AA171" s="4" t="s">
        <v>757</v>
      </c>
      <c r="AB171" s="4" t="s">
        <v>390</v>
      </c>
      <c r="AC171" s="4" t="s">
        <v>391</v>
      </c>
      <c r="AD171" s="4" t="s">
        <v>758</v>
      </c>
      <c r="AE171" s="4" t="s">
        <v>670</v>
      </c>
      <c r="AF171" s="4">
        <v>1</v>
      </c>
    </row>
    <row r="172" spans="4:144" x14ac:dyDescent="0.25">
      <c r="D172" s="1" t="s">
        <v>1724</v>
      </c>
      <c r="F172" s="1" t="s">
        <v>1726</v>
      </c>
      <c r="G172" s="1" t="s">
        <v>1725</v>
      </c>
      <c r="K172" s="1" t="s">
        <v>1727</v>
      </c>
      <c r="L172" s="1" t="s">
        <v>1725</v>
      </c>
      <c r="O172" s="1" t="s">
        <v>1724</v>
      </c>
      <c r="P172" s="1">
        <v>20263</v>
      </c>
      <c r="Q172" s="1" t="s">
        <v>1731</v>
      </c>
      <c r="R172" s="1" t="s">
        <v>1726</v>
      </c>
      <c r="S172" s="1" t="s">
        <v>1728</v>
      </c>
      <c r="T172" s="1" t="s">
        <v>563</v>
      </c>
      <c r="U172" s="1">
        <v>19579</v>
      </c>
      <c r="V172" s="1" t="s">
        <v>1731</v>
      </c>
      <c r="W172" s="1" t="s">
        <v>1726</v>
      </c>
      <c r="X172" s="1" t="s">
        <v>1728</v>
      </c>
      <c r="Y172" s="1" t="s">
        <v>1728</v>
      </c>
      <c r="Z172" s="1" t="s">
        <v>1732</v>
      </c>
      <c r="AA172" s="1" t="s">
        <v>563</v>
      </c>
      <c r="AB172" s="1">
        <v>1963</v>
      </c>
      <c r="AC172" s="1" t="s">
        <v>1733</v>
      </c>
      <c r="AD172" s="1">
        <v>7212</v>
      </c>
      <c r="AE172" s="1" t="s">
        <v>1733</v>
      </c>
      <c r="AF172" s="1">
        <v>1</v>
      </c>
    </row>
    <row r="173" spans="4:144" x14ac:dyDescent="0.25">
      <c r="D173" s="1" t="s">
        <v>1724</v>
      </c>
      <c r="F173" s="1" t="s">
        <v>1729</v>
      </c>
      <c r="G173" s="1" t="s">
        <v>1728</v>
      </c>
      <c r="K173" s="1" t="s">
        <v>1730</v>
      </c>
      <c r="L173" s="1" t="s">
        <v>1728</v>
      </c>
      <c r="O173" s="1" t="s">
        <v>1724</v>
      </c>
      <c r="P173" s="1">
        <v>20264</v>
      </c>
      <c r="Q173" s="1" t="s">
        <v>1734</v>
      </c>
      <c r="R173" s="1" t="s">
        <v>1729</v>
      </c>
      <c r="S173" s="1" t="s">
        <v>1725</v>
      </c>
      <c r="T173" s="1" t="s">
        <v>563</v>
      </c>
      <c r="U173" s="1">
        <v>19580</v>
      </c>
      <c r="V173" s="1" t="s">
        <v>1734</v>
      </c>
      <c r="W173" s="1" t="s">
        <v>1729</v>
      </c>
      <c r="X173" s="1" t="s">
        <v>1725</v>
      </c>
      <c r="Y173" s="1" t="s">
        <v>1725</v>
      </c>
      <c r="Z173" s="1" t="s">
        <v>1732</v>
      </c>
      <c r="AA173" s="1" t="s">
        <v>563</v>
      </c>
      <c r="AB173" s="1">
        <v>1963</v>
      </c>
      <c r="AC173" s="1" t="s">
        <v>1733</v>
      </c>
      <c r="AD173" s="1">
        <v>7212</v>
      </c>
      <c r="AE173" s="1" t="s">
        <v>1733</v>
      </c>
      <c r="AF173" s="1">
        <v>1</v>
      </c>
    </row>
    <row r="175" spans="4:144" x14ac:dyDescent="0.25">
      <c r="D175" s="42" t="s">
        <v>335</v>
      </c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</row>
    <row r="176" spans="4:144" x14ac:dyDescent="0.25">
      <c r="D176" s="42" t="s">
        <v>312</v>
      </c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</row>
    <row r="177" spans="4:81" x14ac:dyDescent="0.25">
      <c r="D177" s="42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</row>
    <row r="178" spans="4:81" x14ac:dyDescent="0.25">
      <c r="D178" s="41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</row>
    <row r="179" spans="4:81" x14ac:dyDescent="0.25">
      <c r="D179" s="41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</row>
    <row r="180" spans="4:81" x14ac:dyDescent="0.25">
      <c r="D180" s="42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</row>
    <row r="181" spans="4:81" x14ac:dyDescent="0.25">
      <c r="D181" s="41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</row>
    <row r="182" spans="4:81" x14ac:dyDescent="0.25">
      <c r="D182" s="41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</row>
    <row r="183" spans="4:81" x14ac:dyDescent="0.25">
      <c r="D183" s="42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</row>
    <row r="184" spans="4:81" x14ac:dyDescent="0.25">
      <c r="D184" s="42" t="s">
        <v>261</v>
      </c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</row>
    <row r="185" spans="4:81" x14ac:dyDescent="0.25">
      <c r="D185" s="42" t="s">
        <v>262</v>
      </c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</row>
    <row r="186" spans="4:81" x14ac:dyDescent="0.25">
      <c r="D186" s="42" t="s">
        <v>336</v>
      </c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</row>
    <row r="188" spans="4:81" x14ac:dyDescent="0.25">
      <c r="D188" s="1" t="s">
        <v>1735</v>
      </c>
    </row>
    <row r="231" spans="2:4" x14ac:dyDescent="0.25">
      <c r="B231" s="2">
        <v>0</v>
      </c>
      <c r="D231" s="4" t="s">
        <v>1736</v>
      </c>
    </row>
    <row r="232" spans="2:4" x14ac:dyDescent="0.25">
      <c r="D232" s="44" t="s">
        <v>303</v>
      </c>
    </row>
    <row r="259" spans="48:48" x14ac:dyDescent="0.25">
      <c r="AV259" s="1" t="s">
        <v>307</v>
      </c>
    </row>
    <row r="260" spans="48:48" x14ac:dyDescent="0.25">
      <c r="AV260" s="4" t="s">
        <v>1737</v>
      </c>
    </row>
    <row r="376" spans="5:25" x14ac:dyDescent="0.25">
      <c r="E376" s="41" t="s">
        <v>33</v>
      </c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5:25" x14ac:dyDescent="0.25">
      <c r="E377" s="41" t="s">
        <v>617</v>
      </c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5:25" x14ac:dyDescent="0.25">
      <c r="E378" s="41" t="s">
        <v>618</v>
      </c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5:25" x14ac:dyDescent="0.25">
      <c r="E379" s="41" t="s">
        <v>564</v>
      </c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5:25" x14ac:dyDescent="0.25">
      <c r="E380" s="41" t="s">
        <v>384</v>
      </c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5:25" x14ac:dyDescent="0.25">
      <c r="E381" s="41" t="s">
        <v>593</v>
      </c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5:25" x14ac:dyDescent="0.25">
      <c r="E382" s="33" t="s">
        <v>594</v>
      </c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5:25" x14ac:dyDescent="0.25">
      <c r="E383" s="33" t="s">
        <v>595</v>
      </c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5:25" x14ac:dyDescent="0.25">
      <c r="E384" s="33" t="s">
        <v>596</v>
      </c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5:25" x14ac:dyDescent="0.25">
      <c r="E385" s="33" t="s">
        <v>597</v>
      </c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5:25" x14ac:dyDescent="0.25">
      <c r="E386" s="33" t="s">
        <v>598</v>
      </c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5:25" x14ac:dyDescent="0.25">
      <c r="E387" s="33" t="s">
        <v>599</v>
      </c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5:25" x14ac:dyDescent="0.25">
      <c r="E388" s="41" t="s">
        <v>600</v>
      </c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5:25" x14ac:dyDescent="0.25">
      <c r="E389" s="41" t="s">
        <v>605</v>
      </c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5:25" x14ac:dyDescent="0.25">
      <c r="E390" s="41" t="s">
        <v>606</v>
      </c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5:25" x14ac:dyDescent="0.25">
      <c r="E391" s="41" t="s">
        <v>607</v>
      </c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5:25" x14ac:dyDescent="0.25">
      <c r="E392" s="41" t="s">
        <v>612</v>
      </c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5:25" x14ac:dyDescent="0.25">
      <c r="E393" s="41" t="s">
        <v>613</v>
      </c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5:25" x14ac:dyDescent="0.25">
      <c r="E394" s="33" t="s">
        <v>608</v>
      </c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5:25" x14ac:dyDescent="0.25">
      <c r="E395" s="33" t="s">
        <v>609</v>
      </c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5:25" x14ac:dyDescent="0.25">
      <c r="E396" s="33" t="s">
        <v>610</v>
      </c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5:25" x14ac:dyDescent="0.25">
      <c r="E397" s="33" t="s">
        <v>611</v>
      </c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5:25" x14ac:dyDescent="0.25">
      <c r="E398" s="41" t="s">
        <v>601</v>
      </c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5:25" x14ac:dyDescent="0.25">
      <c r="E399" s="33" t="s">
        <v>602</v>
      </c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5:25" x14ac:dyDescent="0.25">
      <c r="E400" s="33" t="s">
        <v>603</v>
      </c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5:25" x14ac:dyDescent="0.25">
      <c r="E401" s="33" t="s">
        <v>604</v>
      </c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5:25" x14ac:dyDescent="0.25">
      <c r="E402" s="33" t="s">
        <v>525</v>
      </c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5:25" x14ac:dyDescent="0.25">
      <c r="E403" s="33" t="s">
        <v>615</v>
      </c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5:25" x14ac:dyDescent="0.25">
      <c r="E404" s="33" t="s">
        <v>616</v>
      </c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5:25" x14ac:dyDescent="0.25">
      <c r="E405" s="41" t="s">
        <v>1738</v>
      </c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46" spans="2:4" x14ac:dyDescent="0.25">
      <c r="B446" s="3">
        <v>0</v>
      </c>
      <c r="D446" s="4" t="s">
        <v>1743</v>
      </c>
    </row>
    <row r="447" spans="2:4" x14ac:dyDescent="0.25">
      <c r="D447" s="44" t="s">
        <v>302</v>
      </c>
    </row>
    <row r="449" spans="4:4" x14ac:dyDescent="0.25">
      <c r="D449" s="1" t="s">
        <v>36</v>
      </c>
    </row>
    <row r="450" spans="4:4" x14ac:dyDescent="0.25">
      <c r="D450" s="39" t="s">
        <v>1747</v>
      </c>
    </row>
    <row r="452" spans="4:4" x14ac:dyDescent="0.25">
      <c r="D452" s="1" t="s">
        <v>1739</v>
      </c>
    </row>
    <row r="476" spans="4:23" x14ac:dyDescent="0.25">
      <c r="D476" s="1" t="s">
        <v>307</v>
      </c>
    </row>
    <row r="477" spans="4:23" x14ac:dyDescent="0.25">
      <c r="D477" s="91" t="s">
        <v>1740</v>
      </c>
    </row>
    <row r="479" spans="4:23" x14ac:dyDescent="0.25">
      <c r="D479" s="41" t="s">
        <v>325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</row>
    <row r="480" spans="4:23" x14ac:dyDescent="0.25">
      <c r="D480" s="41" t="s">
        <v>1744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</row>
    <row r="481" spans="4:40" x14ac:dyDescent="0.25">
      <c r="D481" s="41" t="s">
        <v>257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</row>
    <row r="482" spans="4:40" x14ac:dyDescent="0.25">
      <c r="D482" s="41" t="s">
        <v>1746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</row>
    <row r="484" spans="4:40" x14ac:dyDescent="0.25">
      <c r="D484" s="42" t="s">
        <v>335</v>
      </c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</row>
    <row r="485" spans="4:40" x14ac:dyDescent="0.25">
      <c r="D485" s="42" t="s">
        <v>312</v>
      </c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</row>
    <row r="486" spans="4:40" x14ac:dyDescent="0.25">
      <c r="D486" s="42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</row>
    <row r="487" spans="4:40" x14ac:dyDescent="0.25">
      <c r="D487" s="42" t="s">
        <v>278</v>
      </c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</row>
    <row r="488" spans="4:40" x14ac:dyDescent="0.25">
      <c r="D488" s="42" t="s">
        <v>280</v>
      </c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</row>
    <row r="489" spans="4:40" x14ac:dyDescent="0.25">
      <c r="D489" s="42" t="s">
        <v>547</v>
      </c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</row>
    <row r="490" spans="4:40" x14ac:dyDescent="0.25">
      <c r="D490" s="42" t="s">
        <v>1748</v>
      </c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</row>
    <row r="491" spans="4:40" x14ac:dyDescent="0.25">
      <c r="D491" s="42" t="s">
        <v>1749</v>
      </c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</row>
    <row r="492" spans="4:40" x14ac:dyDescent="0.25">
      <c r="D492" s="42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</row>
    <row r="493" spans="4:40" x14ac:dyDescent="0.25">
      <c r="D493" s="42" t="s">
        <v>261</v>
      </c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</row>
    <row r="494" spans="4:40" x14ac:dyDescent="0.25">
      <c r="D494" s="42" t="s">
        <v>262</v>
      </c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</row>
    <row r="495" spans="4:40" x14ac:dyDescent="0.25">
      <c r="D495" s="42" t="s">
        <v>336</v>
      </c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</row>
    <row r="497" spans="4:23" x14ac:dyDescent="0.25">
      <c r="D497" s="1" t="s">
        <v>1750</v>
      </c>
    </row>
    <row r="512" spans="4:23" x14ac:dyDescent="0.25">
      <c r="D512" s="41" t="s">
        <v>325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</row>
    <row r="513" spans="4:40" x14ac:dyDescent="0.25">
      <c r="D513" s="41" t="s">
        <v>1751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</row>
    <row r="514" spans="4:40" x14ac:dyDescent="0.25">
      <c r="D514" s="41" t="s">
        <v>1752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</row>
    <row r="515" spans="4:40" x14ac:dyDescent="0.25">
      <c r="D515" s="41" t="s">
        <v>700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</row>
    <row r="516" spans="4:40" x14ac:dyDescent="0.25">
      <c r="D516" s="41" t="s">
        <v>257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</row>
    <row r="517" spans="4:40" x14ac:dyDescent="0.25">
      <c r="D517" s="41" t="s">
        <v>429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</row>
    <row r="518" spans="4:40" x14ac:dyDescent="0.25">
      <c r="D518" s="41" t="s">
        <v>277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</row>
    <row r="519" spans="4:40" x14ac:dyDescent="0.25">
      <c r="D519" s="41" t="s">
        <v>1745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</row>
    <row r="521" spans="4:40" x14ac:dyDescent="0.25">
      <c r="D521" s="42" t="s">
        <v>335</v>
      </c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</row>
    <row r="522" spans="4:40" x14ac:dyDescent="0.25">
      <c r="D522" s="42" t="s">
        <v>312</v>
      </c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</row>
    <row r="523" spans="4:40" x14ac:dyDescent="0.25">
      <c r="D523" s="42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</row>
    <row r="524" spans="4:40" x14ac:dyDescent="0.25">
      <c r="D524" s="42" t="s">
        <v>430</v>
      </c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</row>
    <row r="525" spans="4:40" x14ac:dyDescent="0.25">
      <c r="D525" s="42" t="s">
        <v>280</v>
      </c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</row>
    <row r="526" spans="4:40" x14ac:dyDescent="0.25">
      <c r="D526" s="42" t="s">
        <v>547</v>
      </c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</row>
    <row r="527" spans="4:40" x14ac:dyDescent="0.25">
      <c r="D527" s="42" t="s">
        <v>1748</v>
      </c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</row>
    <row r="528" spans="4:40" x14ac:dyDescent="0.25">
      <c r="D528" s="42" t="s">
        <v>1753</v>
      </c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</row>
    <row r="529" spans="2:40" x14ac:dyDescent="0.25">
      <c r="D529" s="42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</row>
    <row r="530" spans="2:40" x14ac:dyDescent="0.25">
      <c r="D530" s="42" t="s">
        <v>261</v>
      </c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</row>
    <row r="531" spans="2:40" x14ac:dyDescent="0.25">
      <c r="D531" s="42" t="s">
        <v>262</v>
      </c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</row>
    <row r="532" spans="2:40" x14ac:dyDescent="0.25">
      <c r="D532" s="42" t="s">
        <v>336</v>
      </c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</row>
    <row r="544" spans="2:40" x14ac:dyDescent="0.25">
      <c r="B544" s="2">
        <v>0</v>
      </c>
      <c r="D544" s="4" t="s">
        <v>544</v>
      </c>
    </row>
    <row r="545" spans="4:4" x14ac:dyDescent="0.25">
      <c r="D545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 x14ac:dyDescent="0.25"/>
  <cols>
    <col min="1" max="1" width="9" style="80" bestFit="1" customWidth="1"/>
    <col min="2" max="2" width="39.5703125" style="80" bestFit="1" customWidth="1"/>
    <col min="3" max="3" width="16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3" spans="1:10" ht="15" customHeight="1" x14ac:dyDescent="0.25"/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7" t="s">
        <v>476</v>
      </c>
      <c r="B5" s="51" t="s">
        <v>478</v>
      </c>
      <c r="C5" s="51" t="s">
        <v>365</v>
      </c>
      <c r="D5" s="51" t="s">
        <v>317</v>
      </c>
      <c r="E5" s="51" t="s">
        <v>274</v>
      </c>
      <c r="F5" s="81">
        <v>44903.420833333003</v>
      </c>
      <c r="G5" s="81">
        <v>45336.661805556003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35" t="s">
        <v>508</v>
      </c>
      <c r="B6" s="48" t="s">
        <v>507</v>
      </c>
      <c r="C6" s="48" t="s">
        <v>423</v>
      </c>
      <c r="D6" s="48" t="s">
        <v>317</v>
      </c>
      <c r="E6" s="48" t="s">
        <v>274</v>
      </c>
      <c r="F6" s="82">
        <v>44930.588194443997</v>
      </c>
      <c r="G6" s="82">
        <v>45366.546527778002</v>
      </c>
      <c r="H6" s="48" t="s">
        <v>23</v>
      </c>
      <c r="I6" s="48" t="s">
        <v>18</v>
      </c>
      <c r="J6" s="48" t="s">
        <v>727</v>
      </c>
    </row>
    <row r="7" spans="1:10" ht="45" x14ac:dyDescent="0.25">
      <c r="A7" s="65" t="s">
        <v>680</v>
      </c>
      <c r="B7" s="51" t="s">
        <v>679</v>
      </c>
      <c r="C7" s="51" t="s">
        <v>334</v>
      </c>
      <c r="D7" s="51" t="s">
        <v>317</v>
      </c>
      <c r="E7" s="51" t="s">
        <v>274</v>
      </c>
      <c r="F7" s="81">
        <v>44988.394444443999</v>
      </c>
      <c r="G7" s="81">
        <v>45435.352777777996</v>
      </c>
      <c r="H7" s="51" t="s">
        <v>23</v>
      </c>
      <c r="I7" s="51" t="s">
        <v>18</v>
      </c>
      <c r="J7" s="51" t="s">
        <v>260</v>
      </c>
    </row>
    <row r="8" spans="1:10" ht="45" x14ac:dyDescent="0.25">
      <c r="A8" s="46" t="s">
        <v>712</v>
      </c>
      <c r="B8" s="46" t="s">
        <v>713</v>
      </c>
      <c r="C8" s="46" t="s">
        <v>726</v>
      </c>
      <c r="D8" s="46" t="s">
        <v>317</v>
      </c>
      <c r="E8" s="46" t="s">
        <v>274</v>
      </c>
      <c r="F8" s="83">
        <v>44992.412499999999</v>
      </c>
      <c r="G8" s="83">
        <v>45436.370833333</v>
      </c>
      <c r="H8" s="46" t="s">
        <v>23</v>
      </c>
      <c r="I8" s="46" t="s">
        <v>18</v>
      </c>
      <c r="J8" s="46" t="s">
        <v>255</v>
      </c>
    </row>
    <row r="9" spans="1:10" ht="45" x14ac:dyDescent="0.25">
      <c r="A9" s="51" t="s">
        <v>720</v>
      </c>
      <c r="B9" s="51" t="s">
        <v>721</v>
      </c>
      <c r="C9" s="51" t="s">
        <v>334</v>
      </c>
      <c r="D9" s="51" t="s">
        <v>317</v>
      </c>
      <c r="E9" s="51" t="s">
        <v>274</v>
      </c>
      <c r="F9" s="81">
        <v>44992.665972221999</v>
      </c>
      <c r="G9" s="81">
        <v>45436.624305555997</v>
      </c>
      <c r="H9" s="51" t="s">
        <v>23</v>
      </c>
      <c r="I9" s="51" t="s">
        <v>18</v>
      </c>
      <c r="J9" s="51" t="s">
        <v>260</v>
      </c>
    </row>
    <row r="10" spans="1:10" ht="45" x14ac:dyDescent="0.25">
      <c r="A10" s="48" t="s">
        <v>724</v>
      </c>
      <c r="B10" s="48" t="s">
        <v>725</v>
      </c>
      <c r="C10" s="48" t="s">
        <v>523</v>
      </c>
      <c r="D10" s="48" t="s">
        <v>317</v>
      </c>
      <c r="E10" s="48" t="s">
        <v>274</v>
      </c>
      <c r="F10" s="82">
        <v>44992.694444444001</v>
      </c>
      <c r="G10" s="82">
        <v>45436.652777777999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741</v>
      </c>
      <c r="B11" s="51" t="s">
        <v>742</v>
      </c>
      <c r="C11" s="51" t="s">
        <v>497</v>
      </c>
      <c r="D11" s="51" t="s">
        <v>317</v>
      </c>
      <c r="E11" s="51" t="s">
        <v>274</v>
      </c>
      <c r="F11" s="81">
        <v>44993.424305556</v>
      </c>
      <c r="G11" s="81">
        <v>45439.382638889001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764</v>
      </c>
      <c r="B12" s="48" t="s">
        <v>763</v>
      </c>
      <c r="C12" s="48" t="s">
        <v>334</v>
      </c>
      <c r="D12" s="48" t="s">
        <v>317</v>
      </c>
      <c r="E12" s="48" t="s">
        <v>274</v>
      </c>
      <c r="F12" s="82">
        <v>44994.603472221999</v>
      </c>
      <c r="G12" s="82">
        <v>45440.561805555997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986</v>
      </c>
      <c r="B13" s="51" t="s">
        <v>985</v>
      </c>
      <c r="C13" s="51" t="s">
        <v>423</v>
      </c>
      <c r="D13" s="51" t="s">
        <v>317</v>
      </c>
      <c r="E13" s="51" t="s">
        <v>274</v>
      </c>
      <c r="F13" s="81">
        <v>44998.649305555999</v>
      </c>
      <c r="G13" s="81">
        <v>45442.607638889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994</v>
      </c>
      <c r="B14" s="48" t="s">
        <v>996</v>
      </c>
      <c r="C14" s="48" t="s">
        <v>334</v>
      </c>
      <c r="D14" s="48" t="s">
        <v>317</v>
      </c>
      <c r="E14" s="48" t="s">
        <v>274</v>
      </c>
      <c r="F14" s="82">
        <v>44998.693055556003</v>
      </c>
      <c r="G14" s="82">
        <v>45442.651388888997</v>
      </c>
      <c r="H14" s="48" t="s">
        <v>23</v>
      </c>
      <c r="I14" s="48" t="s">
        <v>18</v>
      </c>
      <c r="J14" s="48" t="s">
        <v>260</v>
      </c>
    </row>
    <row r="15" spans="1:10" ht="45" x14ac:dyDescent="0.25">
      <c r="A15" s="51" t="s">
        <v>1087</v>
      </c>
      <c r="B15" s="51" t="s">
        <v>1285</v>
      </c>
      <c r="C15" s="51" t="s">
        <v>475</v>
      </c>
      <c r="D15" s="51" t="s">
        <v>317</v>
      </c>
      <c r="E15" s="51" t="s">
        <v>274</v>
      </c>
      <c r="F15" s="81">
        <v>45000.477777777996</v>
      </c>
      <c r="G15" s="81">
        <v>45446.436111110997</v>
      </c>
      <c r="H15" s="51" t="s">
        <v>23</v>
      </c>
      <c r="I15" s="51" t="s">
        <v>18</v>
      </c>
      <c r="J15" s="51" t="s">
        <v>260</v>
      </c>
    </row>
    <row r="16" spans="1:10" ht="60" x14ac:dyDescent="0.25">
      <c r="A16" s="48" t="s">
        <v>1136</v>
      </c>
      <c r="B16" s="48" t="s">
        <v>1147</v>
      </c>
      <c r="C16" s="48" t="s">
        <v>1284</v>
      </c>
      <c r="D16" s="48" t="s">
        <v>317</v>
      </c>
      <c r="E16" s="48" t="s">
        <v>274</v>
      </c>
      <c r="F16" s="82">
        <v>45000.595138889003</v>
      </c>
      <c r="G16" s="82">
        <v>45446.553472222004</v>
      </c>
      <c r="H16" s="48" t="s">
        <v>23</v>
      </c>
      <c r="I16" s="48" t="s">
        <v>18</v>
      </c>
      <c r="J16" s="48" t="s">
        <v>260</v>
      </c>
    </row>
    <row r="17" spans="1:10" ht="45" x14ac:dyDescent="0.25">
      <c r="A17" s="51" t="s">
        <v>1331</v>
      </c>
      <c r="B17" s="51" t="s">
        <v>1332</v>
      </c>
      <c r="C17" s="51" t="s">
        <v>334</v>
      </c>
      <c r="D17" s="51" t="s">
        <v>317</v>
      </c>
      <c r="E17" s="51" t="s">
        <v>274</v>
      </c>
      <c r="F17" s="81">
        <v>45002.438194444003</v>
      </c>
      <c r="G17" s="81">
        <v>45448.396527778001</v>
      </c>
      <c r="H17" s="51" t="s">
        <v>23</v>
      </c>
      <c r="I17" s="51" t="s">
        <v>18</v>
      </c>
      <c r="J17" s="51" t="s">
        <v>260</v>
      </c>
    </row>
    <row r="18" spans="1:10" ht="45" x14ac:dyDescent="0.25">
      <c r="A18" s="48" t="s">
        <v>1342</v>
      </c>
      <c r="B18" s="48" t="s">
        <v>1355</v>
      </c>
      <c r="C18" s="48" t="s">
        <v>334</v>
      </c>
      <c r="D18" s="48" t="s">
        <v>317</v>
      </c>
      <c r="E18" s="48" t="s">
        <v>274</v>
      </c>
      <c r="F18" s="82">
        <v>45002.459027778001</v>
      </c>
      <c r="G18" s="82">
        <v>45448.417361111002</v>
      </c>
      <c r="H18" s="48" t="s">
        <v>23</v>
      </c>
      <c r="I18" s="48" t="s">
        <v>18</v>
      </c>
      <c r="J18" s="48" t="s">
        <v>260</v>
      </c>
    </row>
    <row r="19" spans="1:10" ht="45" x14ac:dyDescent="0.25">
      <c r="A19" s="51" t="s">
        <v>1356</v>
      </c>
      <c r="B19" s="51" t="s">
        <v>1358</v>
      </c>
      <c r="C19" s="51" t="s">
        <v>334</v>
      </c>
      <c r="D19" s="51" t="s">
        <v>317</v>
      </c>
      <c r="E19" s="51" t="s">
        <v>274</v>
      </c>
      <c r="F19" s="81">
        <v>45002.485416666997</v>
      </c>
      <c r="G19" s="81">
        <v>45448.443749999999</v>
      </c>
      <c r="H19" s="51" t="s">
        <v>23</v>
      </c>
      <c r="I19" s="51" t="s">
        <v>18</v>
      </c>
      <c r="J19" s="51" t="s">
        <v>260</v>
      </c>
    </row>
    <row r="20" spans="1:10" ht="45" x14ac:dyDescent="0.25">
      <c r="A20" s="67" t="s">
        <v>1394</v>
      </c>
      <c r="B20" s="67" t="s">
        <v>1396</v>
      </c>
      <c r="C20" s="67" t="s">
        <v>1474</v>
      </c>
      <c r="D20" s="48" t="s">
        <v>317</v>
      </c>
      <c r="E20" s="48" t="s">
        <v>274</v>
      </c>
      <c r="F20" s="82">
        <v>45005.372916667002</v>
      </c>
      <c r="G20" s="82">
        <v>45448.664583332997</v>
      </c>
      <c r="H20" s="48" t="s">
        <v>23</v>
      </c>
      <c r="I20" s="48" t="s">
        <v>18</v>
      </c>
      <c r="J20" s="48" t="s">
        <v>260</v>
      </c>
    </row>
    <row r="21" spans="1:10" ht="45" x14ac:dyDescent="0.25">
      <c r="A21" s="51" t="s">
        <v>1398</v>
      </c>
      <c r="B21" s="51" t="s">
        <v>1400</v>
      </c>
      <c r="C21" s="51" t="s">
        <v>1473</v>
      </c>
      <c r="D21" s="51" t="s">
        <v>317</v>
      </c>
      <c r="E21" s="51" t="s">
        <v>274</v>
      </c>
      <c r="F21" s="81">
        <v>45005.375</v>
      </c>
      <c r="G21" s="81">
        <v>45449.333333333001</v>
      </c>
      <c r="H21" s="51" t="s">
        <v>23</v>
      </c>
      <c r="I21" s="51" t="s">
        <v>18</v>
      </c>
      <c r="J21" s="51" t="s">
        <v>260</v>
      </c>
    </row>
    <row r="22" spans="1:10" ht="45" x14ac:dyDescent="0.25">
      <c r="A22" s="67" t="s">
        <v>1430</v>
      </c>
      <c r="B22" s="67" t="s">
        <v>1431</v>
      </c>
      <c r="C22" s="67" t="s">
        <v>313</v>
      </c>
      <c r="D22" s="67" t="s">
        <v>317</v>
      </c>
      <c r="E22" s="67" t="s">
        <v>274</v>
      </c>
      <c r="F22" s="85">
        <v>45005.452083333003</v>
      </c>
      <c r="G22" s="85">
        <v>45449.410416667</v>
      </c>
      <c r="H22" s="67" t="s">
        <v>23</v>
      </c>
      <c r="I22" s="67" t="s">
        <v>18</v>
      </c>
      <c r="J22" s="67" t="s">
        <v>260</v>
      </c>
    </row>
    <row r="23" spans="1:10" ht="45" x14ac:dyDescent="0.25">
      <c r="A23" s="65" t="s">
        <v>1450</v>
      </c>
      <c r="B23" s="65" t="s">
        <v>1451</v>
      </c>
      <c r="C23" s="65" t="s">
        <v>310</v>
      </c>
      <c r="D23" s="65" t="s">
        <v>317</v>
      </c>
      <c r="E23" s="65" t="s">
        <v>274</v>
      </c>
      <c r="F23" s="89">
        <v>45005.697222221999</v>
      </c>
      <c r="G23" s="89">
        <v>45449.655555555997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47" t="s">
        <v>1485</v>
      </c>
      <c r="B25" s="47" t="s">
        <v>1501</v>
      </c>
      <c r="C25" s="47"/>
      <c r="D25" s="47"/>
      <c r="E25" s="47"/>
      <c r="F25" s="86"/>
      <c r="G25" s="86"/>
      <c r="H25" s="47"/>
      <c r="I25" s="47"/>
      <c r="J25" s="47" t="s">
        <v>326</v>
      </c>
    </row>
    <row r="26" spans="1:10" ht="75" x14ac:dyDescent="0.25">
      <c r="A26" s="53" t="s">
        <v>1503</v>
      </c>
      <c r="B26" s="53" t="s">
        <v>1451</v>
      </c>
      <c r="C26" s="53" t="s">
        <v>1450</v>
      </c>
      <c r="D26" s="53" t="s">
        <v>1451</v>
      </c>
      <c r="E26" s="53"/>
      <c r="F26" s="90"/>
      <c r="G26" s="90"/>
      <c r="H26" s="53"/>
      <c r="I26" s="53"/>
      <c r="J26" s="53" t="s">
        <v>326</v>
      </c>
    </row>
    <row r="27" spans="1:10" ht="45" x14ac:dyDescent="0.25">
      <c r="A27" s="53" t="s">
        <v>1506</v>
      </c>
      <c r="B27" s="53" t="s">
        <v>1507</v>
      </c>
      <c r="C27" s="53" t="s">
        <v>1485</v>
      </c>
      <c r="D27" s="53" t="s">
        <v>1501</v>
      </c>
      <c r="E27" s="53"/>
      <c r="F27" s="90"/>
      <c r="G27" s="90"/>
      <c r="H27" s="53"/>
      <c r="I27" s="53"/>
      <c r="J27" s="53" t="s">
        <v>326</v>
      </c>
    </row>
    <row r="28" spans="1:10" ht="60" x14ac:dyDescent="0.25">
      <c r="A28" s="67" t="s">
        <v>1521</v>
      </c>
      <c r="B28" s="67" t="s">
        <v>1520</v>
      </c>
      <c r="C28" s="67"/>
      <c r="D28" s="48"/>
      <c r="E28" s="48"/>
      <c r="F28" s="82"/>
      <c r="G28" s="82"/>
      <c r="H28" s="48"/>
      <c r="I28" s="48"/>
      <c r="J28" s="48" t="s">
        <v>326</v>
      </c>
    </row>
    <row r="30" spans="1:10" ht="30" x14ac:dyDescent="0.25">
      <c r="A30" s="67" t="s">
        <v>1555</v>
      </c>
      <c r="B30" s="67" t="s">
        <v>1580</v>
      </c>
      <c r="C30" s="67"/>
      <c r="D30" s="47"/>
      <c r="E30" s="47"/>
      <c r="F30" s="86"/>
      <c r="G30" s="86"/>
      <c r="H30" s="47"/>
      <c r="I30" s="47"/>
      <c r="J30" s="47" t="s">
        <v>326</v>
      </c>
    </row>
    <row r="31" spans="1:10" ht="165" x14ac:dyDescent="0.25">
      <c r="A31" s="53" t="s">
        <v>1558</v>
      </c>
      <c r="B31" s="53" t="s">
        <v>1559</v>
      </c>
      <c r="C31" s="53" t="s">
        <v>1521</v>
      </c>
      <c r="D31" s="53" t="s">
        <v>1520</v>
      </c>
      <c r="E31" s="45"/>
      <c r="F31" s="84"/>
      <c r="G31" s="84"/>
      <c r="H31" s="45"/>
      <c r="I31" s="45"/>
      <c r="J31" s="45" t="s">
        <v>326</v>
      </c>
    </row>
    <row r="32" spans="1:10" ht="135" x14ac:dyDescent="0.25">
      <c r="A32" s="53" t="s">
        <v>1554</v>
      </c>
      <c r="B32" s="53" t="s">
        <v>1560</v>
      </c>
      <c r="C32" s="53" t="s">
        <v>1555</v>
      </c>
      <c r="D32" s="53" t="s">
        <v>1557</v>
      </c>
      <c r="E32" s="53"/>
      <c r="F32" s="90"/>
      <c r="G32" s="90"/>
      <c r="H32" s="53"/>
      <c r="I32" s="53"/>
      <c r="J32" s="53" t="s">
        <v>326</v>
      </c>
    </row>
    <row r="33" spans="1:10" ht="60" x14ac:dyDescent="0.25">
      <c r="A33" s="67" t="s">
        <v>1566</v>
      </c>
      <c r="B33" s="67" t="s">
        <v>1568</v>
      </c>
      <c r="C33" s="67"/>
      <c r="D33" s="47"/>
      <c r="E33" s="47"/>
      <c r="F33" s="86"/>
      <c r="G33" s="86"/>
      <c r="H33" s="47"/>
      <c r="I33" s="47"/>
      <c r="J33" s="47" t="s">
        <v>326</v>
      </c>
    </row>
    <row r="34" spans="1:10" ht="30" x14ac:dyDescent="0.25">
      <c r="A34" s="67" t="s">
        <v>1592</v>
      </c>
      <c r="B34" s="67" t="s">
        <v>1593</v>
      </c>
      <c r="C34" s="67"/>
      <c r="D34" s="47"/>
      <c r="E34" s="47"/>
      <c r="F34" s="86"/>
      <c r="G34" s="86"/>
      <c r="H34" s="47"/>
      <c r="I34" s="47"/>
      <c r="J34" s="47" t="s">
        <v>326</v>
      </c>
    </row>
    <row r="35" spans="1:10" x14ac:dyDescent="0.25">
      <c r="A35" s="67" t="s">
        <v>1621</v>
      </c>
      <c r="B35" s="67" t="s">
        <v>1622</v>
      </c>
      <c r="C35" s="67"/>
      <c r="D35" s="47"/>
      <c r="E35" s="47"/>
      <c r="F35" s="86"/>
      <c r="G35" s="86"/>
      <c r="H35" s="47"/>
      <c r="I35" s="47"/>
      <c r="J35" s="47" t="s">
        <v>326</v>
      </c>
    </row>
    <row r="36" spans="1:10" ht="30" x14ac:dyDescent="0.25">
      <c r="A36" s="47" t="s">
        <v>1641</v>
      </c>
      <c r="B36" s="47" t="s">
        <v>1643</v>
      </c>
      <c r="C36" s="47"/>
      <c r="D36" s="47"/>
      <c r="E36" s="47"/>
      <c r="F36" s="86"/>
      <c r="G36" s="86"/>
      <c r="H36" s="47"/>
      <c r="I36" s="47"/>
      <c r="J36" s="47" t="s">
        <v>326</v>
      </c>
    </row>
    <row r="37" spans="1:10" x14ac:dyDescent="0.25">
      <c r="A37" s="47" t="s">
        <v>1663</v>
      </c>
      <c r="B37" s="47" t="s">
        <v>1662</v>
      </c>
      <c r="C37" s="47"/>
      <c r="D37" s="47"/>
      <c r="E37" s="47"/>
      <c r="F37" s="86"/>
      <c r="G37" s="86"/>
      <c r="H37" s="47"/>
      <c r="I37" s="47"/>
      <c r="J37" s="47" t="s">
        <v>326</v>
      </c>
    </row>
    <row r="38" spans="1:10" ht="30" x14ac:dyDescent="0.25">
      <c r="A38" s="47" t="s">
        <v>1680</v>
      </c>
      <c r="B38" s="47" t="s">
        <v>1681</v>
      </c>
      <c r="C38" s="47"/>
      <c r="D38" s="47"/>
      <c r="E38" s="47"/>
      <c r="F38" s="86"/>
      <c r="G38" s="86"/>
      <c r="H38" s="47"/>
      <c r="I38" s="47"/>
      <c r="J38" s="47" t="s">
        <v>326</v>
      </c>
    </row>
    <row r="40" spans="1:10" x14ac:dyDescent="0.25">
      <c r="A40" s="67" t="s">
        <v>1720</v>
      </c>
      <c r="B40" s="67" t="s">
        <v>1722</v>
      </c>
      <c r="C40" s="67"/>
      <c r="D40" s="45"/>
      <c r="E40" s="45"/>
      <c r="F40" s="84"/>
      <c r="G40" s="84"/>
      <c r="H40" s="45"/>
      <c r="I40" s="45"/>
      <c r="J40" s="45" t="s">
        <v>326</v>
      </c>
    </row>
    <row r="41" spans="1:10" x14ac:dyDescent="0.25">
      <c r="A41" s="45" t="s">
        <v>1741</v>
      </c>
      <c r="B41" s="45" t="s">
        <v>1742</v>
      </c>
      <c r="C41" s="45"/>
      <c r="D41" s="45"/>
      <c r="E41" s="45"/>
      <c r="F41" s="84"/>
      <c r="G41" s="84"/>
      <c r="H41" s="45"/>
      <c r="I41" s="45"/>
      <c r="J41" s="45" t="s">
        <v>326</v>
      </c>
    </row>
    <row r="42" spans="1:10" x14ac:dyDescent="0.25">
      <c r="A42" s="45"/>
      <c r="B42" s="45"/>
      <c r="C42" s="45"/>
      <c r="D42" s="45"/>
      <c r="E42" s="45"/>
      <c r="F42" s="84"/>
      <c r="G42" s="84"/>
      <c r="H42" s="45"/>
      <c r="I42" s="45"/>
      <c r="J42" s="45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1287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1288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1289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1290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1007</v>
      </c>
    </row>
    <row r="56" spans="2:4" x14ac:dyDescent="0.25">
      <c r="D56" s="44" t="s">
        <v>303</v>
      </c>
    </row>
    <row r="63" spans="2:4" x14ac:dyDescent="0.25">
      <c r="D63" s="1" t="s">
        <v>267</v>
      </c>
    </row>
    <row r="64" spans="2:4" x14ac:dyDescent="0.25">
      <c r="D64" s="4" t="s">
        <v>1760</v>
      </c>
    </row>
    <row r="66" spans="4:42" x14ac:dyDescent="0.25">
      <c r="D66" s="41" t="s">
        <v>33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AA66" s="42" t="s">
        <v>335</v>
      </c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</row>
    <row r="67" spans="4:42" x14ac:dyDescent="0.25">
      <c r="D67" s="41" t="s">
        <v>414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AA67" s="42" t="s">
        <v>312</v>
      </c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</row>
    <row r="68" spans="4:42" x14ac:dyDescent="0.25">
      <c r="D68" s="41" t="s">
        <v>1762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AA68" s="42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</row>
    <row r="69" spans="4:42" x14ac:dyDescent="0.25">
      <c r="D69" s="41" t="s">
        <v>593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AA69" s="42" t="s">
        <v>438</v>
      </c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</row>
    <row r="70" spans="4:42" x14ac:dyDescent="0.25">
      <c r="D70" s="33" t="s">
        <v>594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AA70" s="42" t="s">
        <v>280</v>
      </c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</row>
    <row r="71" spans="4:42" x14ac:dyDescent="0.25">
      <c r="D71" s="33" t="s">
        <v>595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AA71" s="42" t="s">
        <v>436</v>
      </c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</row>
    <row r="72" spans="4:42" x14ac:dyDescent="0.25">
      <c r="D72" s="33" t="s">
        <v>596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AA72" s="42" t="s">
        <v>437</v>
      </c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</row>
    <row r="73" spans="4:42" x14ac:dyDescent="0.25">
      <c r="D73" s="33" t="s">
        <v>597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AA73" s="42" t="s">
        <v>1768</v>
      </c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</row>
    <row r="74" spans="4:42" x14ac:dyDescent="0.25">
      <c r="D74" s="33" t="s">
        <v>598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AA74" s="42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</row>
    <row r="75" spans="4:42" x14ac:dyDescent="0.25">
      <c r="D75" s="33" t="s">
        <v>599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AA75" s="42" t="s">
        <v>261</v>
      </c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</row>
    <row r="76" spans="4:42" x14ac:dyDescent="0.25">
      <c r="D76" s="41" t="s">
        <v>600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AA76" s="42" t="s">
        <v>262</v>
      </c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</row>
    <row r="77" spans="4:42" x14ac:dyDescent="0.25">
      <c r="D77" s="41" t="s">
        <v>605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AA77" s="42" t="s">
        <v>336</v>
      </c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</row>
    <row r="78" spans="4:42" x14ac:dyDescent="0.25">
      <c r="D78" s="41" t="s">
        <v>606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</row>
    <row r="79" spans="4:42" x14ac:dyDescent="0.25">
      <c r="D79" s="41" t="s">
        <v>607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</row>
    <row r="80" spans="4:42" x14ac:dyDescent="0.25">
      <c r="D80" s="41" t="s">
        <v>612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</row>
    <row r="81" spans="4:24" x14ac:dyDescent="0.25">
      <c r="D81" s="41" t="s">
        <v>613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</row>
    <row r="82" spans="4:24" x14ac:dyDescent="0.25">
      <c r="D82" s="33" t="s">
        <v>608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</row>
    <row r="83" spans="4:24" x14ac:dyDescent="0.25">
      <c r="D83" s="33" t="s">
        <v>609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</row>
    <row r="84" spans="4:24" x14ac:dyDescent="0.25">
      <c r="D84" s="33" t="s">
        <v>610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</row>
    <row r="85" spans="4:24" x14ac:dyDescent="0.25">
      <c r="D85" s="33" t="s">
        <v>611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</row>
    <row r="86" spans="4:24" x14ac:dyDescent="0.25">
      <c r="D86" s="41" t="s">
        <v>601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</row>
    <row r="87" spans="4:24" x14ac:dyDescent="0.25">
      <c r="D87" s="33" t="s">
        <v>602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</row>
    <row r="88" spans="4:24" x14ac:dyDescent="0.25">
      <c r="D88" s="33" t="s">
        <v>603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</row>
    <row r="89" spans="4:24" x14ac:dyDescent="0.25">
      <c r="D89" s="33" t="s">
        <v>604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</row>
    <row r="90" spans="4:24" x14ac:dyDescent="0.25">
      <c r="D90" s="33" t="s">
        <v>525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</row>
    <row r="91" spans="4:24" x14ac:dyDescent="0.25">
      <c r="D91" s="33" t="s">
        <v>615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</row>
    <row r="92" spans="4:24" x14ac:dyDescent="0.25">
      <c r="D92" s="33" t="s">
        <v>616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3" spans="4:24" x14ac:dyDescent="0.25">
      <c r="D93" s="41" t="s">
        <v>1761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</row>
    <row r="98" spans="2:4" x14ac:dyDescent="0.25">
      <c r="B98" s="3">
        <v>0</v>
      </c>
      <c r="D98" s="4" t="s">
        <v>1771</v>
      </c>
    </row>
    <row r="99" spans="2:4" x14ac:dyDescent="0.25">
      <c r="D99" s="44" t="s">
        <v>304</v>
      </c>
    </row>
    <row r="101" spans="2:4" x14ac:dyDescent="0.25">
      <c r="D101" s="1" t="s">
        <v>36</v>
      </c>
    </row>
    <row r="102" spans="2:4" x14ac:dyDescent="0.25">
      <c r="D102" s="39" t="s">
        <v>1786</v>
      </c>
    </row>
    <row r="104" spans="2:4" x14ac:dyDescent="0.25">
      <c r="D104" s="1" t="s">
        <v>1763</v>
      </c>
    </row>
    <row r="129" spans="4:67" x14ac:dyDescent="0.25">
      <c r="D129" s="1" t="s">
        <v>307</v>
      </c>
      <c r="M129" s="1" t="s">
        <v>309</v>
      </c>
      <c r="T129" s="1" t="s">
        <v>391</v>
      </c>
    </row>
    <row r="130" spans="4:67" x14ac:dyDescent="0.25">
      <c r="D130" s="4" t="s">
        <v>1764</v>
      </c>
      <c r="M130" s="4" t="s">
        <v>1765</v>
      </c>
      <c r="T130" s="1" t="s">
        <v>1766</v>
      </c>
      <c r="AA130" s="36" t="s">
        <v>373</v>
      </c>
      <c r="AC130" s="4" t="s">
        <v>1767</v>
      </c>
    </row>
    <row r="132" spans="4:67" x14ac:dyDescent="0.25">
      <c r="D132" s="1" t="s">
        <v>307</v>
      </c>
      <c r="M132" s="1" t="s">
        <v>426</v>
      </c>
      <c r="S132" s="1" t="s">
        <v>391</v>
      </c>
      <c r="AA132" s="1" t="s">
        <v>390</v>
      </c>
      <c r="AF132" s="1" t="s">
        <v>1309</v>
      </c>
      <c r="AN132" s="1" t="s">
        <v>391</v>
      </c>
      <c r="AW132" s="1" t="s">
        <v>390</v>
      </c>
      <c r="BB132" s="1" t="s">
        <v>1362</v>
      </c>
      <c r="BO132" s="1" t="s">
        <v>309</v>
      </c>
    </row>
    <row r="133" spans="4:67" x14ac:dyDescent="0.25">
      <c r="D133" s="4" t="s">
        <v>1764</v>
      </c>
      <c r="M133" s="1" t="s">
        <v>1774</v>
      </c>
      <c r="S133" s="1" t="s">
        <v>1766</v>
      </c>
      <c r="AA133" s="43" t="s">
        <v>1776</v>
      </c>
      <c r="AF133" s="23" t="s">
        <v>1775</v>
      </c>
      <c r="AN133" s="4" t="s">
        <v>1779</v>
      </c>
      <c r="AW133" s="23" t="s">
        <v>1777</v>
      </c>
      <c r="BB133" s="4" t="s">
        <v>1778</v>
      </c>
      <c r="BO133" s="4" t="s">
        <v>1765</v>
      </c>
    </row>
    <row r="135" spans="4:67" x14ac:dyDescent="0.25">
      <c r="D135" s="41" t="s">
        <v>1030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AC135" s="42" t="s">
        <v>335</v>
      </c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</row>
    <row r="136" spans="4:67" x14ac:dyDescent="0.25">
      <c r="D136" s="41" t="s">
        <v>414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AC136" s="42" t="s">
        <v>312</v>
      </c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</row>
    <row r="137" spans="4:67" x14ac:dyDescent="0.25">
      <c r="D137" s="41" t="s">
        <v>1379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AC137" s="42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</row>
    <row r="138" spans="4:67" x14ac:dyDescent="0.25">
      <c r="D138" s="41" t="s">
        <v>1380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AC138" s="42" t="s">
        <v>672</v>
      </c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</row>
    <row r="139" spans="4:67" x14ac:dyDescent="0.25">
      <c r="D139" s="41" t="s">
        <v>1381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AC139" s="42" t="s">
        <v>280</v>
      </c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</row>
    <row r="140" spans="4:67" x14ac:dyDescent="0.25">
      <c r="D140" s="41" t="s">
        <v>1382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AC140" s="42" t="s">
        <v>1780</v>
      </c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</row>
    <row r="141" spans="4:67" x14ac:dyDescent="0.25">
      <c r="D141" s="41" t="s">
        <v>1383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AC141" s="42" t="s">
        <v>1781</v>
      </c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</row>
    <row r="142" spans="4:67" x14ac:dyDescent="0.25">
      <c r="D142" s="41" t="s">
        <v>1788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AC142" s="42" t="s">
        <v>1783</v>
      </c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</row>
    <row r="143" spans="4:67" x14ac:dyDescent="0.25">
      <c r="D143" s="41" t="s">
        <v>384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AC143" s="42" t="s">
        <v>1782</v>
      </c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</row>
    <row r="144" spans="4:67" x14ac:dyDescent="0.25">
      <c r="D144" s="41" t="s">
        <v>671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AC144" s="42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</row>
    <row r="145" spans="4:65" x14ac:dyDescent="0.25">
      <c r="D145" s="41" t="s">
        <v>1037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AC145" s="42" t="s">
        <v>1427</v>
      </c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</row>
    <row r="146" spans="4:65" x14ac:dyDescent="0.25">
      <c r="D146" s="41" t="s">
        <v>1031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AC146" s="42" t="s">
        <v>280</v>
      </c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</row>
    <row r="147" spans="4:65" x14ac:dyDescent="0.25">
      <c r="D147" s="41" t="s">
        <v>1038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AC147" s="42" t="s">
        <v>1780</v>
      </c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</row>
    <row r="148" spans="4:65" x14ac:dyDescent="0.25">
      <c r="D148" s="41" t="s">
        <v>1032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AC148" s="42" t="s">
        <v>1783</v>
      </c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</row>
    <row r="149" spans="4:65" x14ac:dyDescent="0.25">
      <c r="D149" s="41" t="s">
        <v>1039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AC149" s="42" t="s">
        <v>1789</v>
      </c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</row>
    <row r="150" spans="4:65" x14ac:dyDescent="0.25">
      <c r="D150" s="41" t="s">
        <v>1033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AC150" s="42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</row>
    <row r="151" spans="4:65" x14ac:dyDescent="0.25">
      <c r="D151" s="41" t="s">
        <v>1040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AC151" s="42" t="s">
        <v>1386</v>
      </c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</row>
    <row r="152" spans="4:65" x14ac:dyDescent="0.25">
      <c r="D152" s="41" t="s">
        <v>1034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AC152" s="42" t="s">
        <v>280</v>
      </c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</row>
    <row r="153" spans="4:65" x14ac:dyDescent="0.25">
      <c r="D153" s="41" t="s">
        <v>1374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AC153" s="42" t="s">
        <v>1785</v>
      </c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</row>
    <row r="154" spans="4:65" x14ac:dyDescent="0.25">
      <c r="D154" s="41" t="s">
        <v>1373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AC154" s="42" t="s">
        <v>1784</v>
      </c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</row>
    <row r="155" spans="4:65" x14ac:dyDescent="0.25">
      <c r="D155" s="41" t="s">
        <v>1041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AC155" s="42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</row>
    <row r="156" spans="4:65" x14ac:dyDescent="0.25">
      <c r="D156" s="41" t="s">
        <v>498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AC156" s="42" t="s">
        <v>261</v>
      </c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</row>
    <row r="157" spans="4:65" x14ac:dyDescent="0.25">
      <c r="D157" s="41" t="s">
        <v>1042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AC157" s="42" t="s">
        <v>262</v>
      </c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</row>
    <row r="158" spans="4:65" x14ac:dyDescent="0.25">
      <c r="D158" s="41" t="s">
        <v>376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AC158" s="42" t="s">
        <v>336</v>
      </c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</row>
    <row r="159" spans="4:65" x14ac:dyDescent="0.25">
      <c r="D159" s="41" t="s">
        <v>1043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</row>
    <row r="160" spans="4:65" x14ac:dyDescent="0.25">
      <c r="D160" s="41" t="s">
        <v>1035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</row>
    <row r="161" spans="4:24" x14ac:dyDescent="0.25">
      <c r="D161" s="41" t="s">
        <v>1377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</row>
    <row r="162" spans="4:24" x14ac:dyDescent="0.25">
      <c r="D162" s="41" t="s">
        <v>1375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</row>
    <row r="163" spans="4:24" x14ac:dyDescent="0.25">
      <c r="D163" s="41" t="s">
        <v>1378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</row>
    <row r="164" spans="4:24" x14ac:dyDescent="0.25">
      <c r="D164" s="41" t="s">
        <v>1376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</row>
    <row r="165" spans="4:24" x14ac:dyDescent="0.25">
      <c r="D165" s="41" t="s">
        <v>1044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</row>
    <row r="166" spans="4:24" x14ac:dyDescent="0.25">
      <c r="D166" s="41" t="s">
        <v>524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</row>
    <row r="167" spans="4:24" x14ac:dyDescent="0.25">
      <c r="D167" s="41" t="s">
        <v>1045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</row>
    <row r="168" spans="4:24" x14ac:dyDescent="0.25">
      <c r="D168" s="41" t="s">
        <v>1036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</row>
    <row r="169" spans="4:24" x14ac:dyDescent="0.25">
      <c r="D169" s="41" t="s">
        <v>1773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</row>
    <row r="171" spans="4:24" x14ac:dyDescent="0.25">
      <c r="D171" s="1" t="s">
        <v>1787</v>
      </c>
    </row>
    <row r="200" spans="2:4" x14ac:dyDescent="0.25">
      <c r="B200" s="3">
        <v>0</v>
      </c>
      <c r="D200" s="4" t="s">
        <v>1796</v>
      </c>
    </row>
    <row r="201" spans="2:4" x14ac:dyDescent="0.25">
      <c r="D201" s="44" t="s">
        <v>301</v>
      </c>
    </row>
    <row r="203" spans="2:4" x14ac:dyDescent="0.25">
      <c r="D203" s="1" t="s">
        <v>36</v>
      </c>
    </row>
    <row r="206" spans="2:4" x14ac:dyDescent="0.25">
      <c r="D206" s="1" t="s">
        <v>1772</v>
      </c>
    </row>
    <row r="212" spans="2:4" x14ac:dyDescent="0.25">
      <c r="B212" s="3">
        <v>0</v>
      </c>
      <c r="D212" s="4" t="s">
        <v>1799</v>
      </c>
    </row>
    <row r="213" spans="2:4" x14ac:dyDescent="0.25">
      <c r="D213" s="44" t="s">
        <v>304</v>
      </c>
    </row>
    <row r="214" spans="2:4" x14ac:dyDescent="0.25">
      <c r="D214" s="40" t="s">
        <v>35</v>
      </c>
    </row>
    <row r="299" spans="2:4" x14ac:dyDescent="0.25">
      <c r="B299" s="3">
        <v>0</v>
      </c>
      <c r="D299" s="4" t="s">
        <v>1797</v>
      </c>
    </row>
    <row r="300" spans="2:4" x14ac:dyDescent="0.25">
      <c r="D300" s="44" t="s">
        <v>304</v>
      </c>
    </row>
    <row r="302" spans="2:4" x14ac:dyDescent="0.25">
      <c r="D302" s="1" t="s">
        <v>36</v>
      </c>
    </row>
    <row r="303" spans="2:4" x14ac:dyDescent="0.25">
      <c r="D303" s="39" t="s">
        <v>1814</v>
      </c>
    </row>
    <row r="305" spans="4:4" x14ac:dyDescent="0.25">
      <c r="D305" s="1" t="s">
        <v>1791</v>
      </c>
    </row>
    <row r="342" spans="4:58" x14ac:dyDescent="0.25">
      <c r="D342" s="1" t="s">
        <v>267</v>
      </c>
      <c r="M342" s="1" t="s">
        <v>1811</v>
      </c>
    </row>
    <row r="343" spans="4:58" x14ac:dyDescent="0.25">
      <c r="D343" s="4" t="s">
        <v>1810</v>
      </c>
      <c r="M343" t="s">
        <v>1812</v>
      </c>
      <c r="X343" s="36" t="s">
        <v>373</v>
      </c>
      <c r="Z343" s="4" t="s">
        <v>1813</v>
      </c>
    </row>
    <row r="345" spans="4:58" x14ac:dyDescent="0.25">
      <c r="D345" s="41" t="s">
        <v>33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V345" s="42" t="s">
        <v>335</v>
      </c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</row>
    <row r="346" spans="4:58" x14ac:dyDescent="0.25">
      <c r="D346" s="41" t="s">
        <v>1633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V346" s="42" t="s">
        <v>312</v>
      </c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</row>
    <row r="347" spans="4:58" x14ac:dyDescent="0.25">
      <c r="D347" s="41" t="s">
        <v>1634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V347" s="42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</row>
    <row r="348" spans="4:58" x14ac:dyDescent="0.25">
      <c r="D348" s="41" t="s">
        <v>1635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V348" s="42" t="s">
        <v>265</v>
      </c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</row>
    <row r="349" spans="4:58" x14ac:dyDescent="0.25">
      <c r="D349" s="41" t="s">
        <v>630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V349" s="42" t="s">
        <v>280</v>
      </c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</row>
    <row r="350" spans="4:58" x14ac:dyDescent="0.25">
      <c r="D350" s="41" t="s">
        <v>631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V350" s="42" t="s">
        <v>1818</v>
      </c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</row>
    <row r="351" spans="4:58" x14ac:dyDescent="0.25">
      <c r="D351" s="41" t="s">
        <v>562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V351" s="42" t="s">
        <v>1817</v>
      </c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</row>
    <row r="352" spans="4:58" x14ac:dyDescent="0.25">
      <c r="D352" s="41" t="s">
        <v>384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V352" s="42" t="s">
        <v>1816</v>
      </c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</row>
    <row r="353" spans="4:58" x14ac:dyDescent="0.25">
      <c r="D353" s="41" t="s">
        <v>264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V353" s="42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</row>
    <row r="354" spans="4:58" x14ac:dyDescent="0.25">
      <c r="D354" s="41" t="s">
        <v>275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V354" s="42" t="s">
        <v>261</v>
      </c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</row>
    <row r="355" spans="4:58" x14ac:dyDescent="0.25">
      <c r="D355" s="41" t="s">
        <v>271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V355" s="42" t="s">
        <v>262</v>
      </c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</row>
    <row r="356" spans="4:58" x14ac:dyDescent="0.25">
      <c r="D356" s="41" t="s">
        <v>314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V356" s="42" t="s">
        <v>336</v>
      </c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</row>
    <row r="357" spans="4:58" x14ac:dyDescent="0.25">
      <c r="D357" s="41" t="s">
        <v>315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4:58" x14ac:dyDescent="0.25">
      <c r="D358" s="41" t="s">
        <v>583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4:58" x14ac:dyDescent="0.25">
      <c r="D359" s="41" t="s">
        <v>1815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4:58" x14ac:dyDescent="0.25">
      <c r="D360" s="41" t="s">
        <v>276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4:58" x14ac:dyDescent="0.25">
      <c r="D361" s="41" t="s">
        <v>1638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4:58" x14ac:dyDescent="0.25">
      <c r="D362" s="41" t="s">
        <v>1639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</row>
    <row r="364" spans="4:58" x14ac:dyDescent="0.25">
      <c r="D364" s="1" t="s">
        <v>1819</v>
      </c>
    </row>
    <row r="379" spans="4:4" x14ac:dyDescent="0.25">
      <c r="D379" s="4" t="s">
        <v>1696</v>
      </c>
    </row>
    <row r="381" spans="4:4" x14ac:dyDescent="0.25">
      <c r="D381" s="1" t="s">
        <v>1819</v>
      </c>
    </row>
    <row r="412" spans="2:4" x14ac:dyDescent="0.25">
      <c r="B412" s="2">
        <v>0</v>
      </c>
      <c r="D412" s="4" t="s">
        <v>1736</v>
      </c>
    </row>
    <row r="413" spans="2:4" x14ac:dyDescent="0.25">
      <c r="D413" s="44" t="s">
        <v>303</v>
      </c>
    </row>
    <row r="468" spans="2:4" x14ac:dyDescent="0.25">
      <c r="B468" s="3">
        <v>0</v>
      </c>
      <c r="D468" s="4" t="s">
        <v>1798</v>
      </c>
    </row>
    <row r="469" spans="2:4" x14ac:dyDescent="0.25">
      <c r="D469" s="44" t="s">
        <v>302</v>
      </c>
    </row>
    <row r="471" spans="2:4" x14ac:dyDescent="0.25">
      <c r="D471" s="1" t="s">
        <v>36</v>
      </c>
    </row>
    <row r="472" spans="2:4" x14ac:dyDescent="0.25">
      <c r="D472" s="39" t="s">
        <v>1828</v>
      </c>
    </row>
    <row r="474" spans="2:4" x14ac:dyDescent="0.25">
      <c r="D474" s="1" t="s">
        <v>1793</v>
      </c>
    </row>
    <row r="505" spans="4:39" x14ac:dyDescent="0.25">
      <c r="D505" s="1" t="s">
        <v>267</v>
      </c>
    </row>
    <row r="506" spans="4:39" x14ac:dyDescent="0.25">
      <c r="D506" s="95" t="s">
        <v>1820</v>
      </c>
    </row>
    <row r="508" spans="4:39" x14ac:dyDescent="0.25">
      <c r="D508" s="41" t="s">
        <v>1030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AA508" s="42" t="s">
        <v>335</v>
      </c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</row>
    <row r="509" spans="4:39" x14ac:dyDescent="0.25">
      <c r="D509" s="41" t="s">
        <v>1826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AA509" s="42" t="s">
        <v>312</v>
      </c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</row>
    <row r="510" spans="4:39" x14ac:dyDescent="0.25">
      <c r="D510" s="41" t="s">
        <v>1827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AA510" s="42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</row>
    <row r="511" spans="4:39" x14ac:dyDescent="0.25">
      <c r="D511" s="41" t="s">
        <v>671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AA511" s="42" t="s">
        <v>656</v>
      </c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</row>
    <row r="512" spans="4:39" x14ac:dyDescent="0.25">
      <c r="D512" s="41" t="s">
        <v>1037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AA512" s="42" t="s">
        <v>280</v>
      </c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</row>
    <row r="513" spans="4:39" x14ac:dyDescent="0.25">
      <c r="D513" s="41" t="s">
        <v>1031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AA513" s="42" t="s">
        <v>1829</v>
      </c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</row>
    <row r="514" spans="4:39" x14ac:dyDescent="0.25">
      <c r="D514" s="41" t="s">
        <v>1038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AA514" s="42" t="s">
        <v>1830</v>
      </c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</row>
    <row r="515" spans="4:39" x14ac:dyDescent="0.25">
      <c r="D515" s="41" t="s">
        <v>1032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AA515" s="42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</row>
    <row r="516" spans="4:39" x14ac:dyDescent="0.25">
      <c r="D516" s="41" t="s">
        <v>1039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AA516" s="42" t="s">
        <v>261</v>
      </c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</row>
    <row r="517" spans="4:39" x14ac:dyDescent="0.25">
      <c r="D517" s="41" t="s">
        <v>1033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AA517" s="42" t="s">
        <v>262</v>
      </c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</row>
    <row r="518" spans="4:39" x14ac:dyDescent="0.25">
      <c r="D518" s="41" t="s">
        <v>1040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AA518" s="42" t="s">
        <v>336</v>
      </c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</row>
    <row r="519" spans="4:39" x14ac:dyDescent="0.25">
      <c r="D519" s="41" t="s">
        <v>1034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</row>
    <row r="520" spans="4:39" x14ac:dyDescent="0.25">
      <c r="D520" s="41" t="s">
        <v>1374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</row>
    <row r="521" spans="4:39" x14ac:dyDescent="0.25">
      <c r="D521" s="41" t="s">
        <v>1373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</row>
    <row r="522" spans="4:39" x14ac:dyDescent="0.25">
      <c r="D522" s="41" t="s">
        <v>1041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</row>
    <row r="523" spans="4:39" x14ac:dyDescent="0.25">
      <c r="D523" s="41" t="s">
        <v>498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</row>
    <row r="524" spans="4:39" x14ac:dyDescent="0.25">
      <c r="D524" s="41" t="s">
        <v>1042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</row>
    <row r="525" spans="4:39" x14ac:dyDescent="0.25">
      <c r="D525" s="41" t="s">
        <v>376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</row>
    <row r="526" spans="4:39" x14ac:dyDescent="0.25">
      <c r="D526" s="41" t="s">
        <v>1043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</row>
    <row r="527" spans="4:39" x14ac:dyDescent="0.25">
      <c r="D527" s="41" t="s">
        <v>1035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</row>
    <row r="528" spans="4:39" x14ac:dyDescent="0.25">
      <c r="D528" s="41" t="s">
        <v>1377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</row>
    <row r="529" spans="4:24" x14ac:dyDescent="0.25">
      <c r="D529" s="41" t="s">
        <v>1375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</row>
    <row r="530" spans="4:24" x14ac:dyDescent="0.25">
      <c r="D530" s="41" t="s">
        <v>1378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</row>
    <row r="531" spans="4:24" x14ac:dyDescent="0.25">
      <c r="D531" s="41" t="s">
        <v>1376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</row>
    <row r="532" spans="4:24" x14ac:dyDescent="0.25">
      <c r="D532" s="33" t="s">
        <v>1821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</row>
    <row r="533" spans="4:24" x14ac:dyDescent="0.25">
      <c r="D533" s="33" t="s">
        <v>1822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</row>
    <row r="534" spans="4:24" x14ac:dyDescent="0.25">
      <c r="D534" s="33" t="s">
        <v>1823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</row>
    <row r="535" spans="4:24" x14ac:dyDescent="0.25">
      <c r="D535" s="33" t="s">
        <v>1824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</row>
    <row r="536" spans="4:24" x14ac:dyDescent="0.25">
      <c r="D536" s="41" t="s">
        <v>1825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</row>
    <row r="538" spans="4:24" x14ac:dyDescent="0.25">
      <c r="D538" s="1" t="s">
        <v>1831</v>
      </c>
    </row>
    <row r="553" spans="4:4" x14ac:dyDescent="0.25">
      <c r="D553" s="4" t="s">
        <v>1696</v>
      </c>
    </row>
    <row r="555" spans="4:4" x14ac:dyDescent="0.25">
      <c r="D555" s="1" t="s">
        <v>1831</v>
      </c>
    </row>
    <row r="582" spans="2:4" x14ac:dyDescent="0.25">
      <c r="B582" s="2">
        <v>0</v>
      </c>
      <c r="D582" s="4" t="s">
        <v>544</v>
      </c>
    </row>
    <row r="583" spans="2:4" x14ac:dyDescent="0.25">
      <c r="D583" s="44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" style="80" bestFit="1" customWidth="1"/>
    <col min="2" max="2" width="40" style="80" customWidth="1"/>
    <col min="3" max="3" width="16" style="80" bestFit="1" customWidth="1"/>
    <col min="4" max="4" width="17" style="80" bestFit="1" customWidth="1"/>
    <col min="5" max="5" width="18.85546875" style="80" bestFit="1" customWidth="1"/>
    <col min="6" max="7" width="10.42578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1759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1758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7" t="s">
        <v>476</v>
      </c>
      <c r="B5" s="51" t="s">
        <v>478</v>
      </c>
      <c r="C5" s="51" t="s">
        <v>365</v>
      </c>
      <c r="D5" s="51" t="s">
        <v>317</v>
      </c>
      <c r="E5" s="51" t="s">
        <v>274</v>
      </c>
      <c r="F5" s="81">
        <v>44903.420833333003</v>
      </c>
      <c r="G5" s="81">
        <v>45336.661805556003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35" t="s">
        <v>508</v>
      </c>
      <c r="B6" s="48" t="s">
        <v>507</v>
      </c>
      <c r="C6" s="48" t="s">
        <v>423</v>
      </c>
      <c r="D6" s="48" t="s">
        <v>317</v>
      </c>
      <c r="E6" s="48" t="s">
        <v>274</v>
      </c>
      <c r="F6" s="82">
        <v>44930.588194443997</v>
      </c>
      <c r="G6" s="82">
        <v>45366.546527778002</v>
      </c>
      <c r="H6" s="48" t="s">
        <v>23</v>
      </c>
      <c r="I6" s="48" t="s">
        <v>18</v>
      </c>
      <c r="J6" s="48" t="s">
        <v>727</v>
      </c>
    </row>
    <row r="7" spans="1:10" ht="45" x14ac:dyDescent="0.25">
      <c r="A7" s="65" t="s">
        <v>680</v>
      </c>
      <c r="B7" s="51" t="s">
        <v>679</v>
      </c>
      <c r="C7" s="51" t="s">
        <v>334</v>
      </c>
      <c r="D7" s="51" t="s">
        <v>317</v>
      </c>
      <c r="E7" s="51" t="s">
        <v>274</v>
      </c>
      <c r="F7" s="81">
        <v>44988.394444443999</v>
      </c>
      <c r="G7" s="81">
        <v>45435.352777777996</v>
      </c>
      <c r="H7" s="51" t="s">
        <v>23</v>
      </c>
      <c r="I7" s="51" t="s">
        <v>18</v>
      </c>
      <c r="J7" s="51" t="s">
        <v>260</v>
      </c>
    </row>
    <row r="8" spans="1:10" ht="45" x14ac:dyDescent="0.25">
      <c r="A8" s="46" t="s">
        <v>712</v>
      </c>
      <c r="B8" s="46" t="s">
        <v>713</v>
      </c>
      <c r="C8" s="46" t="s">
        <v>726</v>
      </c>
      <c r="D8" s="46" t="s">
        <v>317</v>
      </c>
      <c r="E8" s="46" t="s">
        <v>274</v>
      </c>
      <c r="F8" s="83">
        <v>44992.412499999999</v>
      </c>
      <c r="G8" s="83">
        <v>45436.370833333</v>
      </c>
      <c r="H8" s="46" t="s">
        <v>23</v>
      </c>
      <c r="I8" s="46" t="s">
        <v>18</v>
      </c>
      <c r="J8" s="46" t="s">
        <v>255</v>
      </c>
    </row>
    <row r="9" spans="1:10" ht="45" x14ac:dyDescent="0.25">
      <c r="A9" s="51" t="s">
        <v>720</v>
      </c>
      <c r="B9" s="51" t="s">
        <v>721</v>
      </c>
      <c r="C9" s="51" t="s">
        <v>334</v>
      </c>
      <c r="D9" s="51" t="s">
        <v>317</v>
      </c>
      <c r="E9" s="51" t="s">
        <v>274</v>
      </c>
      <c r="F9" s="81">
        <v>44992.665972221999</v>
      </c>
      <c r="G9" s="81">
        <v>45436.624305555997</v>
      </c>
      <c r="H9" s="51" t="s">
        <v>23</v>
      </c>
      <c r="I9" s="51" t="s">
        <v>18</v>
      </c>
      <c r="J9" s="51" t="s">
        <v>260</v>
      </c>
    </row>
    <row r="10" spans="1:10" ht="45" x14ac:dyDescent="0.25">
      <c r="A10" s="48" t="s">
        <v>724</v>
      </c>
      <c r="B10" s="48" t="s">
        <v>725</v>
      </c>
      <c r="C10" s="48" t="s">
        <v>523</v>
      </c>
      <c r="D10" s="48" t="s">
        <v>317</v>
      </c>
      <c r="E10" s="48" t="s">
        <v>274</v>
      </c>
      <c r="F10" s="82">
        <v>44992.694444444001</v>
      </c>
      <c r="G10" s="82">
        <v>45436.652777777999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741</v>
      </c>
      <c r="B11" s="51" t="s">
        <v>742</v>
      </c>
      <c r="C11" s="51" t="s">
        <v>497</v>
      </c>
      <c r="D11" s="51" t="s">
        <v>317</v>
      </c>
      <c r="E11" s="51" t="s">
        <v>274</v>
      </c>
      <c r="F11" s="81">
        <v>44993.424305556</v>
      </c>
      <c r="G11" s="81">
        <v>45439.382638889001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764</v>
      </c>
      <c r="B12" s="48" t="s">
        <v>763</v>
      </c>
      <c r="C12" s="48" t="s">
        <v>334</v>
      </c>
      <c r="D12" s="48" t="s">
        <v>317</v>
      </c>
      <c r="E12" s="48" t="s">
        <v>274</v>
      </c>
      <c r="F12" s="82">
        <v>44994.603472221999</v>
      </c>
      <c r="G12" s="82">
        <v>45440.561805555997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986</v>
      </c>
      <c r="B13" s="51" t="s">
        <v>985</v>
      </c>
      <c r="C13" s="51" t="s">
        <v>423</v>
      </c>
      <c r="D13" s="51" t="s">
        <v>317</v>
      </c>
      <c r="E13" s="51" t="s">
        <v>274</v>
      </c>
      <c r="F13" s="81">
        <v>44998.649305555999</v>
      </c>
      <c r="G13" s="81">
        <v>45442.607638889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994</v>
      </c>
      <c r="B14" s="48" t="s">
        <v>996</v>
      </c>
      <c r="C14" s="48" t="s">
        <v>334</v>
      </c>
      <c r="D14" s="48" t="s">
        <v>317</v>
      </c>
      <c r="E14" s="48" t="s">
        <v>274</v>
      </c>
      <c r="F14" s="82">
        <v>44998.693055556003</v>
      </c>
      <c r="G14" s="82">
        <v>45442.651388888997</v>
      </c>
      <c r="H14" s="48" t="s">
        <v>23</v>
      </c>
      <c r="I14" s="48" t="s">
        <v>18</v>
      </c>
      <c r="J14" s="48" t="s">
        <v>260</v>
      </c>
    </row>
    <row r="15" spans="1:10" ht="45" x14ac:dyDescent="0.25">
      <c r="A15" s="51" t="s">
        <v>1087</v>
      </c>
      <c r="B15" s="51" t="s">
        <v>1285</v>
      </c>
      <c r="C15" s="51" t="s">
        <v>475</v>
      </c>
      <c r="D15" s="51" t="s">
        <v>317</v>
      </c>
      <c r="E15" s="51" t="s">
        <v>274</v>
      </c>
      <c r="F15" s="81">
        <v>45000.477777777996</v>
      </c>
      <c r="G15" s="81">
        <v>45446.436111110997</v>
      </c>
      <c r="H15" s="51" t="s">
        <v>23</v>
      </c>
      <c r="I15" s="51" t="s">
        <v>18</v>
      </c>
      <c r="J15" s="51" t="s">
        <v>260</v>
      </c>
    </row>
    <row r="16" spans="1:10" ht="60" x14ac:dyDescent="0.25">
      <c r="A16" s="48" t="s">
        <v>1136</v>
      </c>
      <c r="B16" s="48" t="s">
        <v>1147</v>
      </c>
      <c r="C16" s="48" t="s">
        <v>1284</v>
      </c>
      <c r="D16" s="48" t="s">
        <v>317</v>
      </c>
      <c r="E16" s="48" t="s">
        <v>274</v>
      </c>
      <c r="F16" s="82">
        <v>45000.595138889003</v>
      </c>
      <c r="G16" s="82">
        <v>45446.553472222004</v>
      </c>
      <c r="H16" s="48" t="s">
        <v>23</v>
      </c>
      <c r="I16" s="48" t="s">
        <v>18</v>
      </c>
      <c r="J16" s="48" t="s">
        <v>260</v>
      </c>
    </row>
    <row r="17" spans="1:10" ht="45" x14ac:dyDescent="0.25">
      <c r="A17" s="51" t="s">
        <v>1331</v>
      </c>
      <c r="B17" s="51" t="s">
        <v>1332</v>
      </c>
      <c r="C17" s="51" t="s">
        <v>334</v>
      </c>
      <c r="D17" s="51" t="s">
        <v>317</v>
      </c>
      <c r="E17" s="51" t="s">
        <v>274</v>
      </c>
      <c r="F17" s="81">
        <v>45002.438194444003</v>
      </c>
      <c r="G17" s="81">
        <v>45448.396527778001</v>
      </c>
      <c r="H17" s="51" t="s">
        <v>23</v>
      </c>
      <c r="I17" s="51" t="s">
        <v>18</v>
      </c>
      <c r="J17" s="51" t="s">
        <v>260</v>
      </c>
    </row>
    <row r="18" spans="1:10" ht="45" x14ac:dyDescent="0.25">
      <c r="A18" s="48" t="s">
        <v>1342</v>
      </c>
      <c r="B18" s="48" t="s">
        <v>1355</v>
      </c>
      <c r="C18" s="48" t="s">
        <v>334</v>
      </c>
      <c r="D18" s="48" t="s">
        <v>317</v>
      </c>
      <c r="E18" s="48" t="s">
        <v>274</v>
      </c>
      <c r="F18" s="82">
        <v>45002.459027778001</v>
      </c>
      <c r="G18" s="82">
        <v>45448.417361111002</v>
      </c>
      <c r="H18" s="48" t="s">
        <v>23</v>
      </c>
      <c r="I18" s="48" t="s">
        <v>18</v>
      </c>
      <c r="J18" s="48" t="s">
        <v>260</v>
      </c>
    </row>
    <row r="19" spans="1:10" ht="45" x14ac:dyDescent="0.25">
      <c r="A19" s="51" t="s">
        <v>1356</v>
      </c>
      <c r="B19" s="51" t="s">
        <v>1358</v>
      </c>
      <c r="C19" s="51" t="s">
        <v>334</v>
      </c>
      <c r="D19" s="51" t="s">
        <v>317</v>
      </c>
      <c r="E19" s="51" t="s">
        <v>274</v>
      </c>
      <c r="F19" s="81">
        <v>45002.485416666997</v>
      </c>
      <c r="G19" s="81">
        <v>45448.443749999999</v>
      </c>
      <c r="H19" s="51" t="s">
        <v>23</v>
      </c>
      <c r="I19" s="51" t="s">
        <v>18</v>
      </c>
      <c r="J19" s="51" t="s">
        <v>260</v>
      </c>
    </row>
    <row r="20" spans="1:10" ht="45" x14ac:dyDescent="0.25">
      <c r="A20" s="67" t="s">
        <v>1394</v>
      </c>
      <c r="B20" s="67" t="s">
        <v>1396</v>
      </c>
      <c r="C20" s="67" t="s">
        <v>1474</v>
      </c>
      <c r="D20" s="67" t="s">
        <v>317</v>
      </c>
      <c r="E20" s="67" t="s">
        <v>274</v>
      </c>
      <c r="F20" s="85">
        <v>45005.372916667002</v>
      </c>
      <c r="G20" s="85">
        <v>45448.664583332997</v>
      </c>
      <c r="H20" s="67" t="s">
        <v>23</v>
      </c>
      <c r="I20" s="67" t="s">
        <v>18</v>
      </c>
      <c r="J20" s="67" t="s">
        <v>260</v>
      </c>
    </row>
    <row r="21" spans="1:10" ht="45" x14ac:dyDescent="0.25">
      <c r="A21" s="51" t="s">
        <v>1398</v>
      </c>
      <c r="B21" s="51" t="s">
        <v>1400</v>
      </c>
      <c r="C21" s="51" t="s">
        <v>1473</v>
      </c>
      <c r="D21" s="51" t="s">
        <v>317</v>
      </c>
      <c r="E21" s="51" t="s">
        <v>274</v>
      </c>
      <c r="F21" s="81">
        <v>45005.375</v>
      </c>
      <c r="G21" s="81">
        <v>45449.333333333001</v>
      </c>
      <c r="H21" s="51" t="s">
        <v>23</v>
      </c>
      <c r="I21" s="51" t="s">
        <v>18</v>
      </c>
      <c r="J21" s="51" t="s">
        <v>260</v>
      </c>
    </row>
    <row r="22" spans="1:10" ht="45" x14ac:dyDescent="0.25">
      <c r="A22" s="48" t="s">
        <v>1485</v>
      </c>
      <c r="B22" s="48" t="s">
        <v>1501</v>
      </c>
      <c r="C22" s="48" t="s">
        <v>270</v>
      </c>
      <c r="D22" s="48" t="s">
        <v>317</v>
      </c>
      <c r="E22" s="48" t="s">
        <v>274</v>
      </c>
      <c r="F22" s="82">
        <v>45006.433333333</v>
      </c>
      <c r="G22" s="82">
        <v>45450.391666666997</v>
      </c>
      <c r="H22" s="48" t="s">
        <v>23</v>
      </c>
      <c r="I22" s="48" t="s">
        <v>18</v>
      </c>
      <c r="J22" s="48" t="s">
        <v>260</v>
      </c>
    </row>
    <row r="23" spans="1:10" ht="60" x14ac:dyDescent="0.25">
      <c r="A23" s="65" t="s">
        <v>1521</v>
      </c>
      <c r="B23" s="65" t="s">
        <v>1520</v>
      </c>
      <c r="C23" s="65" t="s">
        <v>475</v>
      </c>
      <c r="D23" s="65" t="s">
        <v>317</v>
      </c>
      <c r="E23" s="65" t="s">
        <v>274</v>
      </c>
      <c r="F23" s="89">
        <v>45006.695833332997</v>
      </c>
      <c r="G23" s="89">
        <v>45450.654166667002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7" t="s">
        <v>1555</v>
      </c>
      <c r="B24" s="67" t="s">
        <v>1580</v>
      </c>
      <c r="C24" s="67" t="s">
        <v>338</v>
      </c>
      <c r="D24" s="67" t="s">
        <v>317</v>
      </c>
      <c r="E24" s="67" t="s">
        <v>1757</v>
      </c>
      <c r="F24" s="85">
        <v>45008.320138889001</v>
      </c>
      <c r="G24" s="85">
        <v>45450.625</v>
      </c>
      <c r="H24" s="67" t="s">
        <v>23</v>
      </c>
      <c r="I24" s="67" t="s">
        <v>18</v>
      </c>
      <c r="J24" s="67" t="s">
        <v>260</v>
      </c>
    </row>
    <row r="25" spans="1:10" ht="45" x14ac:dyDescent="0.25">
      <c r="A25" s="50" t="s">
        <v>1558</v>
      </c>
      <c r="B25" s="50" t="s">
        <v>1559</v>
      </c>
      <c r="C25" s="50" t="s">
        <v>475</v>
      </c>
      <c r="D25" s="50" t="s">
        <v>317</v>
      </c>
      <c r="E25" s="50" t="s">
        <v>274</v>
      </c>
      <c r="F25" s="94">
        <v>45008.327777778002</v>
      </c>
      <c r="G25" s="94">
        <v>45450.625</v>
      </c>
      <c r="H25" s="50" t="s">
        <v>23</v>
      </c>
      <c r="I25" s="50" t="s">
        <v>18</v>
      </c>
      <c r="J25" s="50" t="s">
        <v>255</v>
      </c>
    </row>
    <row r="26" spans="1:10" ht="60" x14ac:dyDescent="0.25">
      <c r="A26" s="67" t="s">
        <v>1566</v>
      </c>
      <c r="B26" s="67" t="s">
        <v>1568</v>
      </c>
      <c r="C26" s="67" t="s">
        <v>506</v>
      </c>
      <c r="D26" s="67" t="s">
        <v>317</v>
      </c>
      <c r="E26" s="67" t="s">
        <v>274</v>
      </c>
      <c r="F26" s="85">
        <v>45008.363194443999</v>
      </c>
      <c r="G26" s="85">
        <v>45450.654861110997</v>
      </c>
      <c r="H26" s="67" t="s">
        <v>23</v>
      </c>
      <c r="I26" s="67" t="s">
        <v>18</v>
      </c>
      <c r="J26" s="67" t="s">
        <v>260</v>
      </c>
    </row>
    <row r="27" spans="1:10" ht="45" x14ac:dyDescent="0.25">
      <c r="A27" s="65" t="s">
        <v>1592</v>
      </c>
      <c r="B27" s="65" t="s">
        <v>1593</v>
      </c>
      <c r="C27" s="65" t="s">
        <v>334</v>
      </c>
      <c r="D27" s="65" t="s">
        <v>317</v>
      </c>
      <c r="E27" s="65" t="s">
        <v>274</v>
      </c>
      <c r="F27" s="89">
        <v>45008.429166667003</v>
      </c>
      <c r="G27" s="89">
        <v>45453.387499999997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7" t="s">
        <v>1621</v>
      </c>
      <c r="B28" s="67" t="s">
        <v>1622</v>
      </c>
      <c r="C28" s="67" t="s">
        <v>334</v>
      </c>
      <c r="D28" s="67" t="s">
        <v>317</v>
      </c>
      <c r="E28" s="67" t="s">
        <v>274</v>
      </c>
      <c r="F28" s="85">
        <v>45008.575694444</v>
      </c>
      <c r="G28" s="85">
        <v>45453.575694444</v>
      </c>
      <c r="H28" s="67" t="s">
        <v>23</v>
      </c>
      <c r="I28" s="67" t="s">
        <v>18</v>
      </c>
      <c r="J28" s="67" t="s">
        <v>260</v>
      </c>
    </row>
    <row r="29" spans="1:10" ht="45" x14ac:dyDescent="0.25">
      <c r="A29" s="51" t="s">
        <v>1641</v>
      </c>
      <c r="B29" s="51" t="s">
        <v>1643</v>
      </c>
      <c r="C29" s="51" t="s">
        <v>334</v>
      </c>
      <c r="D29" s="51" t="s">
        <v>317</v>
      </c>
      <c r="E29" s="51" t="s">
        <v>274</v>
      </c>
      <c r="F29" s="81">
        <v>45008.589583333</v>
      </c>
      <c r="G29" s="81">
        <v>45453.547916666997</v>
      </c>
      <c r="H29" s="51" t="s">
        <v>23</v>
      </c>
      <c r="I29" s="51" t="s">
        <v>18</v>
      </c>
      <c r="J29" s="51" t="s">
        <v>260</v>
      </c>
    </row>
    <row r="30" spans="1:10" ht="45" x14ac:dyDescent="0.25">
      <c r="A30" s="48" t="s">
        <v>1663</v>
      </c>
      <c r="B30" s="48" t="s">
        <v>1662</v>
      </c>
      <c r="C30" s="48" t="s">
        <v>1756</v>
      </c>
      <c r="D30" s="48" t="s">
        <v>317</v>
      </c>
      <c r="E30" s="48" t="s">
        <v>274</v>
      </c>
      <c r="F30" s="82">
        <v>45008.622916667002</v>
      </c>
      <c r="G30" s="82">
        <v>45453.581250000003</v>
      </c>
      <c r="H30" s="48" t="s">
        <v>23</v>
      </c>
      <c r="I30" s="48" t="s">
        <v>18</v>
      </c>
      <c r="J30" s="48" t="s">
        <v>260</v>
      </c>
    </row>
    <row r="31" spans="1:10" ht="45" x14ac:dyDescent="0.25">
      <c r="A31" s="51" t="s">
        <v>1680</v>
      </c>
      <c r="B31" s="51" t="s">
        <v>1755</v>
      </c>
      <c r="C31" s="51" t="s">
        <v>310</v>
      </c>
      <c r="D31" s="51" t="s">
        <v>317</v>
      </c>
      <c r="E31" s="51" t="s">
        <v>274</v>
      </c>
      <c r="F31" s="81">
        <v>45008.697222221999</v>
      </c>
      <c r="G31" s="81">
        <v>45453.655555555997</v>
      </c>
      <c r="H31" s="51" t="s">
        <v>23</v>
      </c>
      <c r="I31" s="51" t="s">
        <v>18</v>
      </c>
      <c r="J31" s="51" t="s">
        <v>260</v>
      </c>
    </row>
    <row r="32" spans="1:10" ht="45" x14ac:dyDescent="0.25">
      <c r="A32" s="67" t="s">
        <v>1720</v>
      </c>
      <c r="B32" s="67" t="s">
        <v>1754</v>
      </c>
      <c r="C32" s="67" t="s">
        <v>334</v>
      </c>
      <c r="D32" s="67" t="s">
        <v>317</v>
      </c>
      <c r="E32" s="67" t="s">
        <v>274</v>
      </c>
      <c r="F32" s="85">
        <v>45012.477777777996</v>
      </c>
      <c r="G32" s="85">
        <v>45455.436111110997</v>
      </c>
      <c r="H32" s="67" t="s">
        <v>23</v>
      </c>
      <c r="I32" s="67" t="s">
        <v>18</v>
      </c>
      <c r="J32" s="67" t="s">
        <v>260</v>
      </c>
    </row>
    <row r="33" spans="1:10" ht="45" x14ac:dyDescent="0.25">
      <c r="A33" s="51" t="s">
        <v>1741</v>
      </c>
      <c r="B33" s="51" t="s">
        <v>1742</v>
      </c>
      <c r="C33" s="51" t="s">
        <v>334</v>
      </c>
      <c r="D33" s="51" t="s">
        <v>317</v>
      </c>
      <c r="E33" s="51" t="s">
        <v>274</v>
      </c>
      <c r="F33" s="81">
        <v>45012.629166667</v>
      </c>
      <c r="G33" s="81">
        <v>45455.587500000001</v>
      </c>
      <c r="H33" s="51" t="s">
        <v>23</v>
      </c>
      <c r="I33" s="51" t="s">
        <v>18</v>
      </c>
      <c r="J33" s="51" t="s">
        <v>260</v>
      </c>
    </row>
    <row r="35" spans="1:10" x14ac:dyDescent="0.25">
      <c r="A35" s="47" t="s">
        <v>1769</v>
      </c>
      <c r="B35" s="47" t="s">
        <v>1770</v>
      </c>
      <c r="C35" s="47"/>
      <c r="D35" s="47"/>
      <c r="E35" s="47"/>
      <c r="F35" s="86"/>
      <c r="G35" s="86"/>
      <c r="H35" s="47"/>
      <c r="I35" s="47"/>
      <c r="J35" s="47" t="s">
        <v>326</v>
      </c>
    </row>
    <row r="36" spans="1:10" x14ac:dyDescent="0.25">
      <c r="A36" s="47" t="s">
        <v>1792</v>
      </c>
      <c r="B36" s="47" t="s">
        <v>1791</v>
      </c>
      <c r="C36" s="47"/>
      <c r="D36" s="47"/>
      <c r="E36" s="47"/>
      <c r="F36" s="86"/>
      <c r="G36" s="86"/>
      <c r="H36" s="47"/>
      <c r="I36" s="47"/>
      <c r="J36" s="47" t="s">
        <v>326</v>
      </c>
    </row>
    <row r="37" spans="1:10" ht="30" x14ac:dyDescent="0.25">
      <c r="A37" s="47" t="s">
        <v>1794</v>
      </c>
      <c r="B37" s="47" t="s">
        <v>1793</v>
      </c>
      <c r="C37" s="47"/>
      <c r="D37" s="47"/>
      <c r="E37" s="47"/>
      <c r="F37" s="86"/>
      <c r="G37" s="86"/>
      <c r="H37" s="47"/>
      <c r="I37" s="47"/>
      <c r="J37" s="47" t="s">
        <v>326</v>
      </c>
    </row>
    <row r="38" spans="1:10" x14ac:dyDescent="0.25">
      <c r="A38" s="47" t="s">
        <v>1795</v>
      </c>
      <c r="B38" s="47" t="s">
        <v>1800</v>
      </c>
      <c r="C38" s="47"/>
      <c r="D38" s="47"/>
      <c r="E38" s="47"/>
      <c r="F38" s="86"/>
      <c r="G38" s="86"/>
      <c r="H38" s="47"/>
      <c r="I38" s="47"/>
      <c r="J38" s="47" t="s">
        <v>326</v>
      </c>
    </row>
    <row r="39" spans="1:10" x14ac:dyDescent="0.25">
      <c r="A39" s="45"/>
      <c r="B39" s="45"/>
      <c r="C39" s="45"/>
      <c r="D39" s="45"/>
      <c r="E39" s="45"/>
      <c r="F39" s="84"/>
      <c r="G39" s="84"/>
      <c r="H39" s="45"/>
      <c r="I39" s="45"/>
      <c r="J39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topLeftCell="A777" workbookViewId="0">
      <selection activeCell="A787" sqref="A787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1696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1697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1698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1699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1841</v>
      </c>
    </row>
    <row r="56" spans="2:4" x14ac:dyDescent="0.25">
      <c r="D56" s="44" t="s">
        <v>304</v>
      </c>
    </row>
    <row r="57" spans="2:4" x14ac:dyDescent="0.25">
      <c r="D57" s="1" t="s">
        <v>632</v>
      </c>
    </row>
    <row r="59" spans="2:4" x14ac:dyDescent="0.25">
      <c r="D59" s="1" t="s">
        <v>632</v>
      </c>
    </row>
    <row r="114" spans="2:63" x14ac:dyDescent="0.25">
      <c r="D114" s="1" t="s">
        <v>307</v>
      </c>
    </row>
    <row r="115" spans="2:63" x14ac:dyDescent="0.25">
      <c r="D115" s="4" t="s">
        <v>1832</v>
      </c>
    </row>
    <row r="116" spans="2:63" x14ac:dyDescent="0.25">
      <c r="D116" s="4" t="s">
        <v>1833</v>
      </c>
    </row>
    <row r="118" spans="2:63" x14ac:dyDescent="0.25">
      <c r="D118" s="41" t="s">
        <v>347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2:63" x14ac:dyDescent="0.25">
      <c r="D119" s="41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2:63" x14ac:dyDescent="0.25">
      <c r="D120" s="41" t="s">
        <v>37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spans="2:63" x14ac:dyDescent="0.25">
      <c r="D121" s="41" t="s">
        <v>339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spans="2:63" customFormat="1" x14ac:dyDescent="0.25">
      <c r="B122" s="1"/>
      <c r="C122" s="1"/>
      <c r="D122" s="42" t="s">
        <v>389</v>
      </c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41" t="s">
        <v>463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76" t="s">
        <v>357</v>
      </c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78" t="s">
        <v>358</v>
      </c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78" t="s">
        <v>359</v>
      </c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76" t="s">
        <v>479</v>
      </c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76" t="s">
        <v>667</v>
      </c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3" t="s">
        <v>633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3" t="s">
        <v>1478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41" t="s">
        <v>899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41" t="s">
        <v>384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41" t="s">
        <v>901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41" t="s">
        <v>902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41" t="s">
        <v>350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41" t="s">
        <v>903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41" t="s">
        <v>464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41" t="s">
        <v>465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41" t="s">
        <v>466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41" t="s">
        <v>495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41" t="s">
        <v>1575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41" t="s">
        <v>1576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41" t="s">
        <v>276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3" t="s">
        <v>1477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41" t="s">
        <v>330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56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41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6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41" t="s">
        <v>367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56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41" t="s">
        <v>339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56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x14ac:dyDescent="0.25">
      <c r="D149" s="42" t="s">
        <v>388</v>
      </c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2:63" x14ac:dyDescent="0.25">
      <c r="D150" s="41" t="s">
        <v>332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spans="2:63" x14ac:dyDescent="0.25">
      <c r="D151" s="76" t="s">
        <v>369</v>
      </c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</row>
    <row r="152" spans="2:63" x14ac:dyDescent="0.25">
      <c r="D152" s="78" t="s">
        <v>370</v>
      </c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</row>
    <row r="153" spans="2:63" x14ac:dyDescent="0.25">
      <c r="D153" s="78" t="s">
        <v>371</v>
      </c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</row>
    <row r="154" spans="2:63" x14ac:dyDescent="0.25">
      <c r="D154" s="76" t="s">
        <v>480</v>
      </c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</row>
    <row r="155" spans="2:63" x14ac:dyDescent="0.25">
      <c r="D155" s="76" t="s">
        <v>661</v>
      </c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</row>
    <row r="156" spans="2:63" x14ac:dyDescent="0.25">
      <c r="D156" s="41" t="s">
        <v>897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2:63" x14ac:dyDescent="0.25">
      <c r="D157" s="41" t="s">
        <v>696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2:63" x14ac:dyDescent="0.25">
      <c r="D158" s="41" t="s">
        <v>697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41" t="s">
        <v>900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41" t="s">
        <v>384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41" t="s">
        <v>527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41" t="s">
        <v>528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41" t="s">
        <v>277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41" t="s">
        <v>529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41" t="s">
        <v>333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41" t="s">
        <v>530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41" t="s">
        <v>337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41" t="s">
        <v>904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41" t="s">
        <v>663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3" t="s">
        <v>1479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41" t="s">
        <v>342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41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41" t="s">
        <v>542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41" t="s">
        <v>1170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41" t="s">
        <v>1480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41" t="s">
        <v>1481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4:37" x14ac:dyDescent="0.25">
      <c r="D177" s="41" t="s">
        <v>1482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9" spans="4:37" x14ac:dyDescent="0.25">
      <c r="D179" s="1" t="s">
        <v>632</v>
      </c>
    </row>
    <row r="227" spans="2:4" x14ac:dyDescent="0.25">
      <c r="B227" s="3">
        <v>0</v>
      </c>
      <c r="D227" s="4" t="s">
        <v>372</v>
      </c>
    </row>
    <row r="228" spans="2:4" x14ac:dyDescent="0.25">
      <c r="D228" s="44" t="s">
        <v>304</v>
      </c>
    </row>
    <row r="229" spans="2:4" x14ac:dyDescent="0.25">
      <c r="D229" s="40" t="s">
        <v>768</v>
      </c>
    </row>
    <row r="230" spans="2:4" x14ac:dyDescent="0.25">
      <c r="D230" s="40" t="s">
        <v>35</v>
      </c>
    </row>
    <row r="671" spans="2:4" x14ac:dyDescent="0.25">
      <c r="B671" s="3">
        <v>0</v>
      </c>
      <c r="D671" s="4" t="s">
        <v>1799</v>
      </c>
    </row>
    <row r="672" spans="2:4" x14ac:dyDescent="0.25">
      <c r="D672" s="44" t="s">
        <v>302</v>
      </c>
    </row>
    <row r="674" spans="4:4" x14ac:dyDescent="0.25">
      <c r="D674" s="1" t="s">
        <v>36</v>
      </c>
    </row>
    <row r="675" spans="4:4" x14ac:dyDescent="0.25">
      <c r="D675" s="39" t="s">
        <v>1805</v>
      </c>
    </row>
    <row r="677" spans="4:4" x14ac:dyDescent="0.25">
      <c r="D677" s="1" t="s">
        <v>1790</v>
      </c>
    </row>
    <row r="703" spans="4:4" x14ac:dyDescent="0.25">
      <c r="D703" s="1" t="s">
        <v>307</v>
      </c>
    </row>
    <row r="704" spans="4:4" x14ac:dyDescent="0.25">
      <c r="D704" s="4" t="s">
        <v>678</v>
      </c>
    </row>
    <row r="706" spans="4:40" x14ac:dyDescent="0.25">
      <c r="D706" s="41" t="s">
        <v>33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</row>
    <row r="707" spans="4:40" x14ac:dyDescent="0.25">
      <c r="D707" s="41" t="s">
        <v>348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</row>
    <row r="708" spans="4:40" x14ac:dyDescent="0.25">
      <c r="D708" s="41" t="s">
        <v>1801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</row>
    <row r="709" spans="4:40" x14ac:dyDescent="0.25">
      <c r="D709" s="41" t="s">
        <v>380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</row>
    <row r="710" spans="4:40" x14ac:dyDescent="0.25">
      <c r="D710" s="41" t="s">
        <v>257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</row>
    <row r="711" spans="4:40" x14ac:dyDescent="0.25">
      <c r="D711" s="41" t="s">
        <v>1802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</row>
    <row r="712" spans="4:40" x14ac:dyDescent="0.25">
      <c r="D712" s="41" t="s">
        <v>1803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</row>
    <row r="713" spans="4:40" x14ac:dyDescent="0.25">
      <c r="D713" s="41" t="s">
        <v>1804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</row>
    <row r="715" spans="4:40" x14ac:dyDescent="0.25">
      <c r="D715" s="42" t="s">
        <v>335</v>
      </c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</row>
    <row r="716" spans="4:40" x14ac:dyDescent="0.25">
      <c r="D716" s="42" t="s">
        <v>312</v>
      </c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</row>
    <row r="717" spans="4:40" x14ac:dyDescent="0.25">
      <c r="D717" s="42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</row>
    <row r="718" spans="4:40" x14ac:dyDescent="0.25">
      <c r="D718" s="42" t="s">
        <v>278</v>
      </c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</row>
    <row r="719" spans="4:40" x14ac:dyDescent="0.25">
      <c r="D719" s="42" t="s">
        <v>280</v>
      </c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</row>
    <row r="720" spans="4:40" x14ac:dyDescent="0.25">
      <c r="D720" s="42" t="s">
        <v>1806</v>
      </c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</row>
    <row r="721" spans="4:40" x14ac:dyDescent="0.25">
      <c r="D721" s="42" t="s">
        <v>1808</v>
      </c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</row>
    <row r="722" spans="4:40" x14ac:dyDescent="0.25">
      <c r="D722" s="42" t="s">
        <v>1807</v>
      </c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</row>
    <row r="723" spans="4:40" x14ac:dyDescent="0.25">
      <c r="D723" s="42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</row>
    <row r="724" spans="4:40" x14ac:dyDescent="0.25">
      <c r="D724" s="42" t="s">
        <v>261</v>
      </c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</row>
    <row r="725" spans="4:40" x14ac:dyDescent="0.25">
      <c r="D725" s="42" t="s">
        <v>262</v>
      </c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</row>
    <row r="726" spans="4:40" x14ac:dyDescent="0.25">
      <c r="D726" s="42" t="s">
        <v>336</v>
      </c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</row>
    <row r="728" spans="4:40" x14ac:dyDescent="0.25">
      <c r="D728" s="1" t="s">
        <v>1809</v>
      </c>
    </row>
    <row r="743" spans="4:4" x14ac:dyDescent="0.25">
      <c r="D743" s="4" t="s">
        <v>1696</v>
      </c>
    </row>
    <row r="745" spans="4:4" x14ac:dyDescent="0.25">
      <c r="D745" s="1" t="s">
        <v>1809</v>
      </c>
    </row>
    <row r="784" spans="4:27" x14ac:dyDescent="0.25">
      <c r="D784" s="1" t="s">
        <v>307</v>
      </c>
      <c r="M784" s="1" t="s">
        <v>499</v>
      </c>
      <c r="T784" s="1" t="s">
        <v>421</v>
      </c>
      <c r="AA784" s="1" t="s">
        <v>580</v>
      </c>
    </row>
    <row r="785" spans="4:27" x14ac:dyDescent="0.25">
      <c r="D785" s="4" t="s">
        <v>678</v>
      </c>
      <c r="M785" s="23" t="s">
        <v>573</v>
      </c>
      <c r="T785" s="23" t="s">
        <v>1844</v>
      </c>
      <c r="AA785" s="23" t="s">
        <v>674</v>
      </c>
    </row>
    <row r="787" spans="4:27" x14ac:dyDescent="0.25">
      <c r="D787" s="41" t="s">
        <v>33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</row>
    <row r="788" spans="4:27" x14ac:dyDescent="0.25">
      <c r="D788" s="41" t="s">
        <v>348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</row>
    <row r="789" spans="4:27" x14ac:dyDescent="0.25">
      <c r="D789" s="41" t="s">
        <v>439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</row>
    <row r="790" spans="4:27" x14ac:dyDescent="0.25">
      <c r="D790" s="41" t="s">
        <v>1842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</row>
    <row r="791" spans="4:27" x14ac:dyDescent="0.25">
      <c r="D791" s="41" t="s">
        <v>422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</row>
    <row r="792" spans="4:27" x14ac:dyDescent="0.25">
      <c r="D792" s="41" t="s">
        <v>1843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</row>
    <row r="793" spans="4:27" x14ac:dyDescent="0.25">
      <c r="D793" s="41" t="s">
        <v>351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</row>
    <row r="794" spans="4:27" x14ac:dyDescent="0.25">
      <c r="D794" s="41" t="s">
        <v>257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</row>
    <row r="795" spans="4:27" x14ac:dyDescent="0.25">
      <c r="D795" s="41" t="s">
        <v>431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</row>
    <row r="796" spans="4:27" x14ac:dyDescent="0.25">
      <c r="D796" s="41" t="s">
        <v>277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</row>
    <row r="797" spans="4:27" x14ac:dyDescent="0.25">
      <c r="D797" s="41" t="s">
        <v>1804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</row>
    <row r="799" spans="4:27" x14ac:dyDescent="0.25">
      <c r="D799" s="42" t="s">
        <v>335</v>
      </c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</row>
    <row r="800" spans="4:27" x14ac:dyDescent="0.25">
      <c r="D800" s="42" t="s">
        <v>312</v>
      </c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</row>
    <row r="801" spans="4:19" x14ac:dyDescent="0.25">
      <c r="D801" s="42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</row>
    <row r="802" spans="4:19" x14ac:dyDescent="0.25">
      <c r="D802" s="42" t="s">
        <v>278</v>
      </c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</row>
    <row r="803" spans="4:19" x14ac:dyDescent="0.25">
      <c r="D803" s="42" t="s">
        <v>280</v>
      </c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</row>
    <row r="804" spans="4:19" x14ac:dyDescent="0.25">
      <c r="D804" s="42" t="s">
        <v>1845</v>
      </c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</row>
    <row r="805" spans="4:19" x14ac:dyDescent="0.25">
      <c r="D805" s="42" t="s">
        <v>1846</v>
      </c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</row>
    <row r="806" spans="4:19" x14ac:dyDescent="0.25">
      <c r="D806" s="42" t="s">
        <v>1847</v>
      </c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</row>
    <row r="807" spans="4:19" x14ac:dyDescent="0.25">
      <c r="D807" s="42" t="s">
        <v>1807</v>
      </c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</row>
    <row r="808" spans="4:19" x14ac:dyDescent="0.25">
      <c r="D808" s="42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</row>
    <row r="809" spans="4:19" x14ac:dyDescent="0.25">
      <c r="D809" s="42" t="s">
        <v>261</v>
      </c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</row>
    <row r="810" spans="4:19" x14ac:dyDescent="0.25">
      <c r="D810" s="42" t="s">
        <v>262</v>
      </c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</row>
    <row r="811" spans="4:19" x14ac:dyDescent="0.25">
      <c r="D811" s="42" t="s">
        <v>336</v>
      </c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</row>
    <row r="813" spans="4:19" x14ac:dyDescent="0.25">
      <c r="D813" s="1" t="s">
        <v>1809</v>
      </c>
    </row>
    <row r="859" spans="2:4" x14ac:dyDescent="0.25">
      <c r="B859" s="3">
        <v>0</v>
      </c>
      <c r="D859" s="4" t="s">
        <v>1894</v>
      </c>
    </row>
    <row r="860" spans="2:4" x14ac:dyDescent="0.25">
      <c r="D860" s="44" t="s">
        <v>302</v>
      </c>
    </row>
    <row r="974" spans="2:4" x14ac:dyDescent="0.25">
      <c r="B974" s="3">
        <v>0</v>
      </c>
      <c r="D974" s="4" t="s">
        <v>1899</v>
      </c>
    </row>
    <row r="975" spans="2:4" x14ac:dyDescent="0.25">
      <c r="D975" s="44" t="s">
        <v>302</v>
      </c>
    </row>
    <row r="977" spans="4:4" x14ac:dyDescent="0.25">
      <c r="D977" s="1" t="s">
        <v>36</v>
      </c>
    </row>
    <row r="980" spans="4:4" x14ac:dyDescent="0.25">
      <c r="D980" s="1" t="s">
        <v>1896</v>
      </c>
    </row>
    <row r="1017" spans="2:4" x14ac:dyDescent="0.25">
      <c r="B1017" s="2">
        <v>0</v>
      </c>
      <c r="D1017" s="4" t="s">
        <v>544</v>
      </c>
    </row>
    <row r="1018" spans="2:4" x14ac:dyDescent="0.25">
      <c r="D1018" s="44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 x14ac:dyDescent="0.25"/>
  <cols>
    <col min="1" max="1" width="9" style="96" bestFit="1" customWidth="1"/>
    <col min="2" max="2" width="40" style="96" customWidth="1"/>
    <col min="3" max="3" width="16" style="96" bestFit="1" customWidth="1"/>
    <col min="4" max="4" width="17" style="96" bestFit="1" customWidth="1"/>
    <col min="5" max="5" width="17.5703125" style="96" bestFit="1" customWidth="1"/>
    <col min="6" max="6" width="10.42578125" style="96" bestFit="1" customWidth="1"/>
    <col min="7" max="7" width="10.5703125" style="96" bestFit="1" customWidth="1"/>
    <col min="8" max="8" width="8.28515625" style="96" bestFit="1" customWidth="1"/>
    <col min="9" max="9" width="7.5703125" style="96" bestFit="1" customWidth="1"/>
    <col min="10" max="10" width="10" style="96" bestFit="1" customWidth="1"/>
    <col min="11" max="16384" width="2.85546875" style="96"/>
  </cols>
  <sheetData>
    <row r="2" spans="1:10" ht="18.75" x14ac:dyDescent="0.25">
      <c r="A2" s="191" t="s">
        <v>1838</v>
      </c>
      <c r="B2" s="192"/>
      <c r="C2" s="192"/>
      <c r="D2" s="192"/>
      <c r="E2" s="192"/>
      <c r="F2" s="192"/>
      <c r="G2" s="192"/>
      <c r="H2" s="192"/>
      <c r="I2" s="192"/>
      <c r="J2" s="192"/>
    </row>
    <row r="3" spans="1:10" x14ac:dyDescent="0.25">
      <c r="A3" s="192" t="s">
        <v>1837</v>
      </c>
      <c r="B3" s="192"/>
      <c r="C3" s="192"/>
      <c r="D3" s="192"/>
      <c r="E3" s="192"/>
      <c r="F3" s="192"/>
      <c r="G3" s="192"/>
      <c r="H3" s="192"/>
      <c r="I3" s="192"/>
    </row>
    <row r="4" spans="1:10" ht="45" x14ac:dyDescent="0.25">
      <c r="A4" s="97" t="s">
        <v>344</v>
      </c>
      <c r="B4" s="97" t="s">
        <v>32</v>
      </c>
      <c r="C4" s="97" t="s">
        <v>31</v>
      </c>
      <c r="D4" s="97" t="s">
        <v>318</v>
      </c>
      <c r="E4" s="97" t="s">
        <v>343</v>
      </c>
      <c r="F4" s="97" t="s">
        <v>383</v>
      </c>
      <c r="G4" s="97" t="s">
        <v>254</v>
      </c>
      <c r="H4" s="97" t="s">
        <v>30</v>
      </c>
      <c r="I4" s="97" t="s">
        <v>29</v>
      </c>
      <c r="J4" s="97" t="s">
        <v>28</v>
      </c>
    </row>
    <row r="5" spans="1:10" ht="45" x14ac:dyDescent="0.25">
      <c r="A5" s="106" t="s">
        <v>476</v>
      </c>
      <c r="B5" s="98" t="s">
        <v>478</v>
      </c>
      <c r="C5" s="98" t="s">
        <v>365</v>
      </c>
      <c r="D5" s="98" t="s">
        <v>317</v>
      </c>
      <c r="E5" s="98" t="s">
        <v>274</v>
      </c>
      <c r="F5" s="99">
        <v>44903.420833333003</v>
      </c>
      <c r="G5" s="99">
        <v>45336.661805556003</v>
      </c>
      <c r="H5" s="98" t="s">
        <v>23</v>
      </c>
      <c r="I5" s="98" t="s">
        <v>18</v>
      </c>
      <c r="J5" s="98" t="s">
        <v>727</v>
      </c>
    </row>
    <row r="6" spans="1:10" ht="45" x14ac:dyDescent="0.25">
      <c r="A6" s="107" t="s">
        <v>508</v>
      </c>
      <c r="B6" s="100" t="s">
        <v>507</v>
      </c>
      <c r="C6" s="100" t="s">
        <v>423</v>
      </c>
      <c r="D6" s="100" t="s">
        <v>317</v>
      </c>
      <c r="E6" s="100" t="s">
        <v>274</v>
      </c>
      <c r="F6" s="101">
        <v>44930.588194443997</v>
      </c>
      <c r="G6" s="101">
        <v>45366.546527778002</v>
      </c>
      <c r="H6" s="100" t="s">
        <v>23</v>
      </c>
      <c r="I6" s="100" t="s">
        <v>18</v>
      </c>
      <c r="J6" s="100" t="s">
        <v>727</v>
      </c>
    </row>
    <row r="7" spans="1:10" ht="45" x14ac:dyDescent="0.25">
      <c r="A7" s="98" t="s">
        <v>680</v>
      </c>
      <c r="B7" s="98" t="s">
        <v>679</v>
      </c>
      <c r="C7" s="98" t="s">
        <v>334</v>
      </c>
      <c r="D7" s="98" t="s">
        <v>317</v>
      </c>
      <c r="E7" s="98" t="s">
        <v>274</v>
      </c>
      <c r="F7" s="99">
        <v>44988.394444443999</v>
      </c>
      <c r="G7" s="99">
        <v>45435.352777777996</v>
      </c>
      <c r="H7" s="98" t="s">
        <v>23</v>
      </c>
      <c r="I7" s="98" t="s">
        <v>18</v>
      </c>
      <c r="J7" s="98" t="s">
        <v>260</v>
      </c>
    </row>
    <row r="8" spans="1:10" ht="45" x14ac:dyDescent="0.25">
      <c r="A8" s="108" t="s">
        <v>712</v>
      </c>
      <c r="B8" s="108" t="s">
        <v>713</v>
      </c>
      <c r="C8" s="108" t="s">
        <v>726</v>
      </c>
      <c r="D8" s="108" t="s">
        <v>317</v>
      </c>
      <c r="E8" s="108" t="s">
        <v>274</v>
      </c>
      <c r="F8" s="109">
        <v>44992.412499999999</v>
      </c>
      <c r="G8" s="109">
        <v>45436.370833333</v>
      </c>
      <c r="H8" s="108" t="s">
        <v>23</v>
      </c>
      <c r="I8" s="108" t="s">
        <v>18</v>
      </c>
      <c r="J8" s="108" t="s">
        <v>255</v>
      </c>
    </row>
    <row r="9" spans="1:10" ht="45" x14ac:dyDescent="0.25">
      <c r="A9" s="98" t="s">
        <v>720</v>
      </c>
      <c r="B9" s="98" t="s">
        <v>721</v>
      </c>
      <c r="C9" s="98" t="s">
        <v>334</v>
      </c>
      <c r="D9" s="98" t="s">
        <v>317</v>
      </c>
      <c r="E9" s="98" t="s">
        <v>274</v>
      </c>
      <c r="F9" s="99">
        <v>44992.665972221999</v>
      </c>
      <c r="G9" s="99">
        <v>45436.624305555997</v>
      </c>
      <c r="H9" s="98" t="s">
        <v>23</v>
      </c>
      <c r="I9" s="98" t="s">
        <v>18</v>
      </c>
      <c r="J9" s="98" t="s">
        <v>260</v>
      </c>
    </row>
    <row r="10" spans="1:10" ht="45" x14ac:dyDescent="0.25">
      <c r="A10" s="100" t="s">
        <v>724</v>
      </c>
      <c r="B10" s="100" t="s">
        <v>725</v>
      </c>
      <c r="C10" s="100" t="s">
        <v>523</v>
      </c>
      <c r="D10" s="100" t="s">
        <v>317</v>
      </c>
      <c r="E10" s="100" t="s">
        <v>274</v>
      </c>
      <c r="F10" s="101">
        <v>44992.694444444001</v>
      </c>
      <c r="G10" s="101">
        <v>45436.652777777999</v>
      </c>
      <c r="H10" s="100" t="s">
        <v>23</v>
      </c>
      <c r="I10" s="100" t="s">
        <v>18</v>
      </c>
      <c r="J10" s="100" t="s">
        <v>260</v>
      </c>
    </row>
    <row r="11" spans="1:10" ht="45" x14ac:dyDescent="0.25">
      <c r="A11" s="98" t="s">
        <v>741</v>
      </c>
      <c r="B11" s="98" t="s">
        <v>742</v>
      </c>
      <c r="C11" s="98" t="s">
        <v>497</v>
      </c>
      <c r="D11" s="98" t="s">
        <v>317</v>
      </c>
      <c r="E11" s="98" t="s">
        <v>274</v>
      </c>
      <c r="F11" s="99">
        <v>44993.424305556</v>
      </c>
      <c r="G11" s="99">
        <v>45439.382638889001</v>
      </c>
      <c r="H11" s="98" t="s">
        <v>23</v>
      </c>
      <c r="I11" s="98" t="s">
        <v>18</v>
      </c>
      <c r="J11" s="98" t="s">
        <v>260</v>
      </c>
    </row>
    <row r="12" spans="1:10" ht="45" x14ac:dyDescent="0.25">
      <c r="A12" s="100" t="s">
        <v>764</v>
      </c>
      <c r="B12" s="100" t="s">
        <v>763</v>
      </c>
      <c r="C12" s="100" t="s">
        <v>334</v>
      </c>
      <c r="D12" s="100" t="s">
        <v>317</v>
      </c>
      <c r="E12" s="100" t="s">
        <v>274</v>
      </c>
      <c r="F12" s="101">
        <v>44994.603472221999</v>
      </c>
      <c r="G12" s="101">
        <v>45440.561805555997</v>
      </c>
      <c r="H12" s="100" t="s">
        <v>23</v>
      </c>
      <c r="I12" s="100" t="s">
        <v>18</v>
      </c>
      <c r="J12" s="100" t="s">
        <v>260</v>
      </c>
    </row>
    <row r="13" spans="1:10" ht="45" x14ac:dyDescent="0.25">
      <c r="A13" s="98" t="s">
        <v>986</v>
      </c>
      <c r="B13" s="98" t="s">
        <v>985</v>
      </c>
      <c r="C13" s="98" t="s">
        <v>423</v>
      </c>
      <c r="D13" s="98" t="s">
        <v>317</v>
      </c>
      <c r="E13" s="98" t="s">
        <v>274</v>
      </c>
      <c r="F13" s="99">
        <v>44998.649305555999</v>
      </c>
      <c r="G13" s="99">
        <v>45442.607638889</v>
      </c>
      <c r="H13" s="98" t="s">
        <v>23</v>
      </c>
      <c r="I13" s="98" t="s">
        <v>18</v>
      </c>
      <c r="J13" s="98" t="s">
        <v>260</v>
      </c>
    </row>
    <row r="14" spans="1:10" ht="45" x14ac:dyDescent="0.25">
      <c r="A14" s="100" t="s">
        <v>994</v>
      </c>
      <c r="B14" s="100" t="s">
        <v>996</v>
      </c>
      <c r="C14" s="100" t="s">
        <v>334</v>
      </c>
      <c r="D14" s="100" t="s">
        <v>317</v>
      </c>
      <c r="E14" s="100" t="s">
        <v>274</v>
      </c>
      <c r="F14" s="101">
        <v>44998.693055556003</v>
      </c>
      <c r="G14" s="101">
        <v>45442.651388888997</v>
      </c>
      <c r="H14" s="100" t="s">
        <v>23</v>
      </c>
      <c r="I14" s="100" t="s">
        <v>18</v>
      </c>
      <c r="J14" s="100" t="s">
        <v>260</v>
      </c>
    </row>
    <row r="15" spans="1:10" ht="45" x14ac:dyDescent="0.25">
      <c r="A15" s="98" t="s">
        <v>1087</v>
      </c>
      <c r="B15" s="98" t="s">
        <v>1285</v>
      </c>
      <c r="C15" s="98" t="s">
        <v>475</v>
      </c>
      <c r="D15" s="98" t="s">
        <v>317</v>
      </c>
      <c r="E15" s="98" t="s">
        <v>274</v>
      </c>
      <c r="F15" s="99">
        <v>45000.477777777996</v>
      </c>
      <c r="G15" s="99">
        <v>45446.436111110997</v>
      </c>
      <c r="H15" s="98" t="s">
        <v>23</v>
      </c>
      <c r="I15" s="98" t="s">
        <v>18</v>
      </c>
      <c r="J15" s="98" t="s">
        <v>260</v>
      </c>
    </row>
    <row r="16" spans="1:10" ht="60" x14ac:dyDescent="0.25">
      <c r="A16" s="100" t="s">
        <v>1136</v>
      </c>
      <c r="B16" s="100" t="s">
        <v>1147</v>
      </c>
      <c r="C16" s="100" t="s">
        <v>1284</v>
      </c>
      <c r="D16" s="100" t="s">
        <v>317</v>
      </c>
      <c r="E16" s="100" t="s">
        <v>274</v>
      </c>
      <c r="F16" s="101">
        <v>45000.595138889003</v>
      </c>
      <c r="G16" s="101">
        <v>45446.553472222004</v>
      </c>
      <c r="H16" s="100" t="s">
        <v>23</v>
      </c>
      <c r="I16" s="100" t="s">
        <v>18</v>
      </c>
      <c r="J16" s="100" t="s">
        <v>260</v>
      </c>
    </row>
    <row r="17" spans="1:10" ht="45" x14ac:dyDescent="0.25">
      <c r="A17" s="98" t="s">
        <v>1331</v>
      </c>
      <c r="B17" s="98" t="s">
        <v>1332</v>
      </c>
      <c r="C17" s="98" t="s">
        <v>334</v>
      </c>
      <c r="D17" s="98" t="s">
        <v>317</v>
      </c>
      <c r="E17" s="98" t="s">
        <v>274</v>
      </c>
      <c r="F17" s="99">
        <v>45002.438194444003</v>
      </c>
      <c r="G17" s="99">
        <v>45448.396527778001</v>
      </c>
      <c r="H17" s="98" t="s">
        <v>23</v>
      </c>
      <c r="I17" s="98" t="s">
        <v>18</v>
      </c>
      <c r="J17" s="98" t="s">
        <v>260</v>
      </c>
    </row>
    <row r="18" spans="1:10" ht="45" x14ac:dyDescent="0.25">
      <c r="A18" s="100" t="s">
        <v>1342</v>
      </c>
      <c r="B18" s="100" t="s">
        <v>1355</v>
      </c>
      <c r="C18" s="100" t="s">
        <v>334</v>
      </c>
      <c r="D18" s="100" t="s">
        <v>317</v>
      </c>
      <c r="E18" s="100" t="s">
        <v>274</v>
      </c>
      <c r="F18" s="101">
        <v>45002.459027778001</v>
      </c>
      <c r="G18" s="101">
        <v>45448.417361111002</v>
      </c>
      <c r="H18" s="100" t="s">
        <v>23</v>
      </c>
      <c r="I18" s="100" t="s">
        <v>18</v>
      </c>
      <c r="J18" s="100" t="s">
        <v>260</v>
      </c>
    </row>
    <row r="19" spans="1:10" ht="45" x14ac:dyDescent="0.25">
      <c r="A19" s="98" t="s">
        <v>1356</v>
      </c>
      <c r="B19" s="98" t="s">
        <v>1358</v>
      </c>
      <c r="C19" s="98" t="s">
        <v>334</v>
      </c>
      <c r="D19" s="98" t="s">
        <v>317</v>
      </c>
      <c r="E19" s="98" t="s">
        <v>274</v>
      </c>
      <c r="F19" s="99">
        <v>45002.485416666997</v>
      </c>
      <c r="G19" s="99">
        <v>45448.443749999999</v>
      </c>
      <c r="H19" s="98" t="s">
        <v>23</v>
      </c>
      <c r="I19" s="98" t="s">
        <v>18</v>
      </c>
      <c r="J19" s="98" t="s">
        <v>260</v>
      </c>
    </row>
    <row r="20" spans="1:10" ht="45" x14ac:dyDescent="0.25">
      <c r="A20" s="100" t="s">
        <v>1398</v>
      </c>
      <c r="B20" s="100" t="s">
        <v>1400</v>
      </c>
      <c r="C20" s="100" t="s">
        <v>1473</v>
      </c>
      <c r="D20" s="100" t="s">
        <v>317</v>
      </c>
      <c r="E20" s="100" t="s">
        <v>274</v>
      </c>
      <c r="F20" s="101">
        <v>45005.375</v>
      </c>
      <c r="G20" s="101">
        <v>45449.333333333001</v>
      </c>
      <c r="H20" s="100" t="s">
        <v>23</v>
      </c>
      <c r="I20" s="100" t="s">
        <v>18</v>
      </c>
      <c r="J20" s="100" t="s">
        <v>260</v>
      </c>
    </row>
    <row r="21" spans="1:10" ht="45" x14ac:dyDescent="0.25">
      <c r="A21" s="98" t="s">
        <v>1485</v>
      </c>
      <c r="B21" s="98" t="s">
        <v>1501</v>
      </c>
      <c r="C21" s="98" t="s">
        <v>270</v>
      </c>
      <c r="D21" s="98" t="s">
        <v>317</v>
      </c>
      <c r="E21" s="98" t="s">
        <v>274</v>
      </c>
      <c r="F21" s="99">
        <v>45006.433333333</v>
      </c>
      <c r="G21" s="99">
        <v>45450.391666666997</v>
      </c>
      <c r="H21" s="98" t="s">
        <v>23</v>
      </c>
      <c r="I21" s="98" t="s">
        <v>18</v>
      </c>
      <c r="J21" s="98" t="s">
        <v>260</v>
      </c>
    </row>
    <row r="22" spans="1:10" ht="45" x14ac:dyDescent="0.25">
      <c r="A22" s="111" t="s">
        <v>1558</v>
      </c>
      <c r="B22" s="111" t="s">
        <v>1559</v>
      </c>
      <c r="C22" s="111" t="s">
        <v>475</v>
      </c>
      <c r="D22" s="111" t="s">
        <v>317</v>
      </c>
      <c r="E22" s="111" t="s">
        <v>274</v>
      </c>
      <c r="F22" s="114">
        <v>45008.327777778002</v>
      </c>
      <c r="G22" s="114">
        <v>45450.625</v>
      </c>
      <c r="H22" s="111" t="s">
        <v>23</v>
      </c>
      <c r="I22" s="111" t="s">
        <v>18</v>
      </c>
      <c r="J22" s="111" t="s">
        <v>255</v>
      </c>
    </row>
    <row r="23" spans="1:10" ht="165" x14ac:dyDescent="0.25">
      <c r="A23" s="112"/>
      <c r="B23" s="112"/>
      <c r="C23" s="53" t="s">
        <v>1521</v>
      </c>
      <c r="D23" s="53" t="s">
        <v>1520</v>
      </c>
      <c r="E23" s="112"/>
      <c r="F23" s="113"/>
      <c r="G23" s="113"/>
      <c r="H23" s="112"/>
      <c r="I23" s="112"/>
      <c r="J23" s="112"/>
    </row>
    <row r="24" spans="1:10" ht="45" x14ac:dyDescent="0.25">
      <c r="A24" s="98" t="s">
        <v>1641</v>
      </c>
      <c r="B24" s="98" t="s">
        <v>1643</v>
      </c>
      <c r="C24" s="98" t="s">
        <v>334</v>
      </c>
      <c r="D24" s="98" t="s">
        <v>317</v>
      </c>
      <c r="E24" s="98" t="s">
        <v>274</v>
      </c>
      <c r="F24" s="99">
        <v>45008.589583333</v>
      </c>
      <c r="G24" s="99">
        <v>45453.547916666997</v>
      </c>
      <c r="H24" s="98" t="s">
        <v>23</v>
      </c>
      <c r="I24" s="98" t="s">
        <v>18</v>
      </c>
      <c r="J24" s="98" t="s">
        <v>260</v>
      </c>
    </row>
    <row r="25" spans="1:10" ht="45" x14ac:dyDescent="0.25">
      <c r="A25" s="100" t="s">
        <v>1663</v>
      </c>
      <c r="B25" s="100" t="s">
        <v>1662</v>
      </c>
      <c r="C25" s="100" t="s">
        <v>1756</v>
      </c>
      <c r="D25" s="100" t="s">
        <v>317</v>
      </c>
      <c r="E25" s="100" t="s">
        <v>274</v>
      </c>
      <c r="F25" s="101">
        <v>45008.622916667002</v>
      </c>
      <c r="G25" s="101">
        <v>45453.581250000003</v>
      </c>
      <c r="H25" s="100" t="s">
        <v>23</v>
      </c>
      <c r="I25" s="100" t="s">
        <v>18</v>
      </c>
      <c r="J25" s="100" t="s">
        <v>260</v>
      </c>
    </row>
    <row r="26" spans="1:10" ht="45" x14ac:dyDescent="0.25">
      <c r="A26" s="98" t="s">
        <v>1680</v>
      </c>
      <c r="B26" s="98" t="s">
        <v>1755</v>
      </c>
      <c r="C26" s="98" t="s">
        <v>310</v>
      </c>
      <c r="D26" s="98" t="s">
        <v>317</v>
      </c>
      <c r="E26" s="98" t="s">
        <v>274</v>
      </c>
      <c r="F26" s="99">
        <v>45008.697222221999</v>
      </c>
      <c r="G26" s="99">
        <v>45453.655555555997</v>
      </c>
      <c r="H26" s="98" t="s">
        <v>23</v>
      </c>
      <c r="I26" s="98" t="s">
        <v>18</v>
      </c>
      <c r="J26" s="98" t="s">
        <v>260</v>
      </c>
    </row>
    <row r="27" spans="1:10" ht="45" x14ac:dyDescent="0.25">
      <c r="A27" s="100" t="s">
        <v>1741</v>
      </c>
      <c r="B27" s="100" t="s">
        <v>1742</v>
      </c>
      <c r="C27" s="100" t="s">
        <v>334</v>
      </c>
      <c r="D27" s="100" t="s">
        <v>317</v>
      </c>
      <c r="E27" s="100" t="s">
        <v>274</v>
      </c>
      <c r="F27" s="101">
        <v>45012.629166667</v>
      </c>
      <c r="G27" s="101">
        <v>45455.587500000001</v>
      </c>
      <c r="H27" s="100" t="s">
        <v>23</v>
      </c>
      <c r="I27" s="100" t="s">
        <v>18</v>
      </c>
      <c r="J27" s="100" t="s">
        <v>260</v>
      </c>
    </row>
    <row r="28" spans="1:10" ht="45" x14ac:dyDescent="0.25">
      <c r="A28" s="98" t="s">
        <v>1769</v>
      </c>
      <c r="B28" s="98" t="s">
        <v>1770</v>
      </c>
      <c r="C28" s="98" t="s">
        <v>334</v>
      </c>
      <c r="D28" s="98" t="s">
        <v>317</v>
      </c>
      <c r="E28" s="98" t="s">
        <v>274</v>
      </c>
      <c r="F28" s="99">
        <v>45013.427083333001</v>
      </c>
      <c r="G28" s="99">
        <v>45456.385416666999</v>
      </c>
      <c r="H28" s="98" t="s">
        <v>23</v>
      </c>
      <c r="I28" s="98" t="s">
        <v>18</v>
      </c>
      <c r="J28" s="98" t="s">
        <v>260</v>
      </c>
    </row>
    <row r="29" spans="1:10" ht="45" x14ac:dyDescent="0.25">
      <c r="A29" s="102" t="s">
        <v>1792</v>
      </c>
      <c r="B29" s="102" t="s">
        <v>1836</v>
      </c>
      <c r="C29" s="102" t="s">
        <v>365</v>
      </c>
      <c r="D29" s="102" t="s">
        <v>317</v>
      </c>
      <c r="E29" s="102" t="s">
        <v>274</v>
      </c>
      <c r="F29" s="105">
        <v>45013.649305555999</v>
      </c>
      <c r="G29" s="105">
        <v>45456.607638889</v>
      </c>
      <c r="H29" s="102" t="s">
        <v>23</v>
      </c>
      <c r="I29" s="102" t="s">
        <v>18</v>
      </c>
      <c r="J29" s="102" t="s">
        <v>260</v>
      </c>
    </row>
    <row r="30" spans="1:10" ht="45" x14ac:dyDescent="0.25">
      <c r="A30" s="103" t="s">
        <v>1794</v>
      </c>
      <c r="B30" s="103" t="s">
        <v>1793</v>
      </c>
      <c r="C30" s="103" t="s">
        <v>365</v>
      </c>
      <c r="D30" s="103" t="s">
        <v>317</v>
      </c>
      <c r="E30" s="103" t="s">
        <v>274</v>
      </c>
      <c r="F30" s="104">
        <v>45013.653472222002</v>
      </c>
      <c r="G30" s="104">
        <v>45456.611805556</v>
      </c>
      <c r="H30" s="103" t="s">
        <v>23</v>
      </c>
      <c r="I30" s="103" t="s">
        <v>18</v>
      </c>
      <c r="J30" s="103" t="s">
        <v>260</v>
      </c>
    </row>
    <row r="31" spans="1:10" ht="45" x14ac:dyDescent="0.25">
      <c r="A31" s="102" t="s">
        <v>1795</v>
      </c>
      <c r="B31" s="102" t="s">
        <v>1800</v>
      </c>
      <c r="C31" s="102" t="s">
        <v>657</v>
      </c>
      <c r="D31" s="102" t="s">
        <v>317</v>
      </c>
      <c r="E31" s="102" t="s">
        <v>274</v>
      </c>
      <c r="F31" s="105">
        <v>45013.654166667002</v>
      </c>
      <c r="G31" s="105">
        <v>45456.612500000003</v>
      </c>
      <c r="H31" s="102" t="s">
        <v>23</v>
      </c>
      <c r="I31" s="102" t="s">
        <v>18</v>
      </c>
      <c r="J31" s="102" t="s">
        <v>260</v>
      </c>
    </row>
    <row r="32" spans="1:10" ht="45" x14ac:dyDescent="0.25">
      <c r="A32" s="103" t="s">
        <v>1835</v>
      </c>
      <c r="B32" s="110" t="s">
        <v>1834</v>
      </c>
      <c r="C32" s="103" t="s">
        <v>475</v>
      </c>
      <c r="D32" s="103" t="s">
        <v>317</v>
      </c>
      <c r="E32" s="103" t="s">
        <v>274</v>
      </c>
      <c r="F32" s="104">
        <v>45014.374305555997</v>
      </c>
      <c r="G32" s="104">
        <v>45456.665972221999</v>
      </c>
      <c r="H32" s="103" t="s">
        <v>23</v>
      </c>
      <c r="I32" s="103" t="s">
        <v>18</v>
      </c>
      <c r="J32" s="103" t="s">
        <v>255</v>
      </c>
    </row>
    <row r="34" spans="1:10" ht="30" x14ac:dyDescent="0.25">
      <c r="A34" s="112" t="s">
        <v>1892</v>
      </c>
      <c r="B34" s="115" t="s">
        <v>1893</v>
      </c>
      <c r="C34" s="112"/>
      <c r="D34" s="112"/>
      <c r="E34" s="112"/>
      <c r="F34" s="113"/>
      <c r="G34" s="113"/>
      <c r="H34" s="112"/>
      <c r="I34" s="112"/>
      <c r="J34" s="115" t="s">
        <v>326</v>
      </c>
    </row>
    <row r="35" spans="1:10" x14ac:dyDescent="0.25">
      <c r="A35" s="112" t="s">
        <v>1897</v>
      </c>
      <c r="B35" s="115" t="s">
        <v>1898</v>
      </c>
      <c r="C35" s="112"/>
      <c r="D35" s="112"/>
      <c r="E35" s="112"/>
      <c r="F35" s="113"/>
      <c r="G35" s="113"/>
      <c r="H35" s="112"/>
      <c r="I35" s="112"/>
      <c r="J35" s="115" t="s">
        <v>326</v>
      </c>
    </row>
    <row r="36" spans="1:10" x14ac:dyDescent="0.25">
      <c r="A36" s="112"/>
      <c r="B36" s="115"/>
      <c r="C36" s="112"/>
      <c r="D36" s="112"/>
      <c r="E36" s="112"/>
      <c r="F36" s="113"/>
      <c r="G36" s="113"/>
      <c r="H36" s="112"/>
      <c r="I36" s="112"/>
      <c r="J36" s="11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64"/>
  <sheetViews>
    <sheetView topLeftCell="A1285" workbookViewId="0">
      <selection activeCell="AG1312" sqref="AG1312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1700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1701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1702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1703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41" t="s">
        <v>34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4:53" x14ac:dyDescent="0.25">
      <c r="D49" s="41" t="s">
        <v>1180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4:53" x14ac:dyDescent="0.25">
      <c r="D50" s="41" t="s">
        <v>1901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2" spans="4:53" x14ac:dyDescent="0.25">
      <c r="D52" s="4" t="s">
        <v>420</v>
      </c>
      <c r="E52" s="4" t="s">
        <v>1106</v>
      </c>
      <c r="F52" s="4" t="s">
        <v>1107</v>
      </c>
      <c r="G52" s="4" t="s">
        <v>1108</v>
      </c>
      <c r="H52" s="4" t="s">
        <v>1109</v>
      </c>
      <c r="I52" s="4" t="s">
        <v>1110</v>
      </c>
      <c r="J52" s="4" t="s">
        <v>1111</v>
      </c>
      <c r="K52" s="4" t="s">
        <v>1112</v>
      </c>
      <c r="L52" s="4" t="s">
        <v>1113</v>
      </c>
      <c r="M52" s="4" t="s">
        <v>1114</v>
      </c>
      <c r="N52" s="4" t="s">
        <v>1115</v>
      </c>
      <c r="O52" s="4" t="s">
        <v>1116</v>
      </c>
      <c r="P52" s="4" t="s">
        <v>1117</v>
      </c>
      <c r="Q52" s="4" t="s">
        <v>1118</v>
      </c>
      <c r="R52" s="4" t="s">
        <v>1119</v>
      </c>
      <c r="S52" s="4" t="s">
        <v>1120</v>
      </c>
      <c r="T52" s="4" t="s">
        <v>467</v>
      </c>
      <c r="U52" s="4" t="s">
        <v>468</v>
      </c>
      <c r="V52" s="4" t="s">
        <v>1121</v>
      </c>
      <c r="W52" s="4" t="s">
        <v>1122</v>
      </c>
      <c r="X52" s="4" t="s">
        <v>1123</v>
      </c>
      <c r="Y52" s="4" t="s">
        <v>1124</v>
      </c>
      <c r="Z52" s="4" t="s">
        <v>1125</v>
      </c>
      <c r="AA52" s="4" t="s">
        <v>469</v>
      </c>
      <c r="AB52" s="4" t="s">
        <v>762</v>
      </c>
      <c r="AC52" s="4" t="s">
        <v>578</v>
      </c>
      <c r="AD52" s="4" t="s">
        <v>470</v>
      </c>
      <c r="AE52" s="4" t="s">
        <v>471</v>
      </c>
      <c r="AF52" s="4" t="s">
        <v>472</v>
      </c>
      <c r="AG52" s="4" t="s">
        <v>427</v>
      </c>
      <c r="AH52" s="4" t="s">
        <v>473</v>
      </c>
      <c r="AI52" s="4" t="s">
        <v>1126</v>
      </c>
      <c r="AJ52" s="4" t="s">
        <v>1127</v>
      </c>
      <c r="AK52" s="4" t="s">
        <v>474</v>
      </c>
    </row>
    <row r="53" spans="4:53" x14ac:dyDescent="0.25">
      <c r="D53" s="1">
        <v>399277</v>
      </c>
      <c r="E53" s="1">
        <v>5757</v>
      </c>
      <c r="F53" s="71">
        <v>45078</v>
      </c>
      <c r="G53" s="1">
        <v>11100000</v>
      </c>
      <c r="H53" s="1">
        <v>12099000</v>
      </c>
      <c r="I53" s="1" t="s">
        <v>563</v>
      </c>
      <c r="J53" s="1" t="s">
        <v>563</v>
      </c>
      <c r="K53" s="1" t="s">
        <v>563</v>
      </c>
      <c r="L53" s="1" t="s">
        <v>563</v>
      </c>
      <c r="M53" s="1" t="s">
        <v>563</v>
      </c>
      <c r="N53" s="1">
        <v>1221000</v>
      </c>
      <c r="O53" s="1" t="s">
        <v>563</v>
      </c>
      <c r="P53" s="1">
        <v>222000</v>
      </c>
      <c r="Q53" s="1" t="s">
        <v>563</v>
      </c>
      <c r="R53" s="1" t="s">
        <v>563</v>
      </c>
      <c r="S53" s="1">
        <v>0</v>
      </c>
      <c r="T53" s="1" t="s">
        <v>563</v>
      </c>
      <c r="U53" s="1" t="s">
        <v>563</v>
      </c>
      <c r="V53" s="1">
        <v>0</v>
      </c>
      <c r="W53" s="1" t="s">
        <v>563</v>
      </c>
      <c r="X53" s="1" t="s">
        <v>563</v>
      </c>
      <c r="Y53" s="1" t="s">
        <v>563</v>
      </c>
      <c r="Z53" s="1" t="s">
        <v>563</v>
      </c>
      <c r="AA53" s="1" t="s">
        <v>563</v>
      </c>
      <c r="AB53" s="71">
        <v>44985</v>
      </c>
      <c r="AC53" s="71">
        <v>45015</v>
      </c>
      <c r="AD53" s="1" t="s">
        <v>1902</v>
      </c>
      <c r="AE53" s="71">
        <v>44930.660841400466</v>
      </c>
      <c r="AF53" s="1" t="s">
        <v>1105</v>
      </c>
      <c r="AG53" s="1" t="s">
        <v>563</v>
      </c>
      <c r="AH53" s="1" t="s">
        <v>563</v>
      </c>
      <c r="AI53" s="1" t="s">
        <v>563</v>
      </c>
      <c r="AJ53" s="1" t="s">
        <v>563</v>
      </c>
      <c r="AK53" s="1" t="s">
        <v>563</v>
      </c>
    </row>
    <row r="55" spans="4:53" x14ac:dyDescent="0.25">
      <c r="D55" s="41" t="s">
        <v>34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4:53" x14ac:dyDescent="0.25">
      <c r="D56" s="41" t="s">
        <v>1180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4:53" x14ac:dyDescent="0.25">
      <c r="D57" s="41" t="s">
        <v>1903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</row>
    <row r="59" spans="4:53" x14ac:dyDescent="0.25">
      <c r="D59" s="23" t="s">
        <v>420</v>
      </c>
      <c r="E59" s="4" t="s">
        <v>1106</v>
      </c>
      <c r="F59" s="4" t="s">
        <v>1107</v>
      </c>
      <c r="G59" s="4" t="s">
        <v>1108</v>
      </c>
      <c r="H59" s="4" t="s">
        <v>1109</v>
      </c>
      <c r="I59" s="4" t="s">
        <v>1110</v>
      </c>
      <c r="J59" s="4" t="s">
        <v>1111</v>
      </c>
      <c r="K59" s="4" t="s">
        <v>1112</v>
      </c>
      <c r="L59" s="4" t="s">
        <v>1113</v>
      </c>
      <c r="M59" s="4" t="s">
        <v>1114</v>
      </c>
      <c r="N59" s="4" t="s">
        <v>1115</v>
      </c>
      <c r="O59" s="4" t="s">
        <v>1116</v>
      </c>
      <c r="P59" s="4" t="s">
        <v>1117</v>
      </c>
      <c r="Q59" s="4" t="s">
        <v>1118</v>
      </c>
      <c r="R59" s="4" t="s">
        <v>1119</v>
      </c>
      <c r="S59" s="4" t="s">
        <v>1120</v>
      </c>
      <c r="T59" s="4" t="s">
        <v>467</v>
      </c>
      <c r="U59" s="4" t="s">
        <v>468</v>
      </c>
      <c r="V59" s="4" t="s">
        <v>1121</v>
      </c>
      <c r="W59" s="4" t="s">
        <v>1122</v>
      </c>
      <c r="X59" s="4" t="s">
        <v>1123</v>
      </c>
      <c r="Y59" s="4" t="s">
        <v>1124</v>
      </c>
      <c r="Z59" s="4" t="s">
        <v>1125</v>
      </c>
      <c r="AA59" s="4" t="s">
        <v>469</v>
      </c>
      <c r="AB59" s="4" t="s">
        <v>762</v>
      </c>
      <c r="AC59" s="4" t="s">
        <v>578</v>
      </c>
      <c r="AD59" s="4" t="s">
        <v>470</v>
      </c>
      <c r="AE59" s="4" t="s">
        <v>471</v>
      </c>
      <c r="AF59" s="4" t="s">
        <v>472</v>
      </c>
      <c r="AG59" s="4" t="s">
        <v>427</v>
      </c>
      <c r="AH59" s="4" t="s">
        <v>473</v>
      </c>
      <c r="AI59" s="4" t="s">
        <v>1126</v>
      </c>
      <c r="AJ59" s="4" t="s">
        <v>1127</v>
      </c>
      <c r="AK59" s="4" t="s">
        <v>474</v>
      </c>
    </row>
    <row r="60" spans="4:53" x14ac:dyDescent="0.25">
      <c r="D60" s="1">
        <v>400351</v>
      </c>
      <c r="E60" s="1">
        <v>5787</v>
      </c>
      <c r="F60" s="71">
        <v>45048</v>
      </c>
      <c r="G60" s="1">
        <v>7750000</v>
      </c>
      <c r="H60" s="1">
        <v>8447500</v>
      </c>
      <c r="I60" s="1" t="s">
        <v>563</v>
      </c>
      <c r="J60" s="1" t="s">
        <v>563</v>
      </c>
      <c r="K60" s="1" t="s">
        <v>563</v>
      </c>
      <c r="L60" s="1" t="s">
        <v>563</v>
      </c>
      <c r="M60" s="1" t="s">
        <v>563</v>
      </c>
      <c r="N60" s="1">
        <v>852500</v>
      </c>
      <c r="O60" s="1" t="s">
        <v>563</v>
      </c>
      <c r="P60" s="1">
        <v>155000</v>
      </c>
      <c r="Q60" s="1" t="s">
        <v>563</v>
      </c>
      <c r="R60" s="1" t="s">
        <v>563</v>
      </c>
      <c r="S60" s="1">
        <v>0</v>
      </c>
      <c r="T60" s="1" t="s">
        <v>563</v>
      </c>
      <c r="U60" s="1" t="s">
        <v>563</v>
      </c>
      <c r="V60" s="1">
        <v>0</v>
      </c>
      <c r="W60" s="1" t="s">
        <v>563</v>
      </c>
      <c r="X60" s="1" t="s">
        <v>563</v>
      </c>
      <c r="Y60" s="1" t="s">
        <v>563</v>
      </c>
      <c r="Z60" s="1" t="s">
        <v>563</v>
      </c>
      <c r="AA60" s="1" t="s">
        <v>563</v>
      </c>
      <c r="AB60" s="71">
        <v>44985</v>
      </c>
      <c r="AC60" s="71">
        <v>45015</v>
      </c>
      <c r="AD60" s="1" t="s">
        <v>1904</v>
      </c>
      <c r="AE60" s="71">
        <v>44938.466180057869</v>
      </c>
      <c r="AF60" s="1" t="s">
        <v>1905</v>
      </c>
      <c r="AG60" s="1" t="s">
        <v>563</v>
      </c>
      <c r="AH60" s="1" t="s">
        <v>563</v>
      </c>
      <c r="AI60" s="1" t="s">
        <v>563</v>
      </c>
      <c r="AJ60" s="1" t="s">
        <v>563</v>
      </c>
      <c r="AK60" s="1" t="s">
        <v>563</v>
      </c>
    </row>
    <row r="62" spans="4:53" x14ac:dyDescent="0.25">
      <c r="D62" s="41" t="s">
        <v>34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T62" s="4" t="s">
        <v>420</v>
      </c>
      <c r="U62" s="4" t="s">
        <v>1106</v>
      </c>
      <c r="V62" s="4" t="s">
        <v>1107</v>
      </c>
      <c r="W62" s="4" t="s">
        <v>1108</v>
      </c>
      <c r="X62" s="4" t="s">
        <v>1109</v>
      </c>
      <c r="Y62" s="4" t="s">
        <v>1110</v>
      </c>
      <c r="Z62" s="4" t="s">
        <v>1111</v>
      </c>
      <c r="AA62" s="4" t="s">
        <v>1112</v>
      </c>
      <c r="AB62" s="4" t="s">
        <v>1113</v>
      </c>
      <c r="AC62" s="4" t="s">
        <v>1114</v>
      </c>
      <c r="AD62" s="4" t="s">
        <v>1115</v>
      </c>
      <c r="AE62" s="4" t="s">
        <v>1116</v>
      </c>
      <c r="AF62" s="4" t="s">
        <v>1117</v>
      </c>
      <c r="AG62" s="4" t="s">
        <v>1118</v>
      </c>
      <c r="AH62" s="4" t="s">
        <v>1119</v>
      </c>
      <c r="AI62" s="4" t="s">
        <v>1120</v>
      </c>
      <c r="AJ62" s="4" t="s">
        <v>467</v>
      </c>
      <c r="AK62" s="4" t="s">
        <v>468</v>
      </c>
      <c r="AL62" s="4" t="s">
        <v>1121</v>
      </c>
      <c r="AM62" s="4" t="s">
        <v>1122</v>
      </c>
      <c r="AN62" s="4" t="s">
        <v>1123</v>
      </c>
      <c r="AO62" s="4" t="s">
        <v>1124</v>
      </c>
      <c r="AP62" s="4" t="s">
        <v>1125</v>
      </c>
      <c r="AQ62" s="4" t="s">
        <v>469</v>
      </c>
      <c r="AR62" s="4" t="s">
        <v>762</v>
      </c>
      <c r="AS62" s="4" t="s">
        <v>578</v>
      </c>
      <c r="AT62" s="4" t="s">
        <v>470</v>
      </c>
      <c r="AU62" s="4" t="s">
        <v>471</v>
      </c>
      <c r="AV62" s="4" t="s">
        <v>472</v>
      </c>
      <c r="AW62" s="4" t="s">
        <v>427</v>
      </c>
      <c r="AX62" s="4" t="s">
        <v>473</v>
      </c>
      <c r="AY62" s="4" t="s">
        <v>1126</v>
      </c>
      <c r="AZ62" s="4" t="s">
        <v>1127</v>
      </c>
      <c r="BA62" s="4" t="s">
        <v>474</v>
      </c>
    </row>
    <row r="63" spans="4:53" x14ac:dyDescent="0.25">
      <c r="D63" s="41" t="s">
        <v>1180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T63" s="1">
        <v>400643</v>
      </c>
      <c r="U63" s="1">
        <v>5800</v>
      </c>
      <c r="V63" s="71">
        <v>45048</v>
      </c>
      <c r="W63" s="1">
        <v>23000000</v>
      </c>
      <c r="X63" s="1">
        <v>25070000</v>
      </c>
      <c r="Y63" s="1" t="s">
        <v>563</v>
      </c>
      <c r="Z63" s="1" t="s">
        <v>563</v>
      </c>
      <c r="AA63" s="1" t="s">
        <v>563</v>
      </c>
      <c r="AB63" s="1" t="s">
        <v>563</v>
      </c>
      <c r="AC63" s="1" t="s">
        <v>563</v>
      </c>
      <c r="AD63" s="1">
        <v>2530000</v>
      </c>
      <c r="AE63" s="1" t="s">
        <v>563</v>
      </c>
      <c r="AF63" s="1">
        <v>460000</v>
      </c>
      <c r="AG63" s="1" t="s">
        <v>563</v>
      </c>
      <c r="AH63" s="1" t="s">
        <v>563</v>
      </c>
      <c r="AI63" s="1">
        <v>0</v>
      </c>
      <c r="AJ63" s="1" t="s">
        <v>563</v>
      </c>
      <c r="AK63" s="1" t="s">
        <v>563</v>
      </c>
      <c r="AL63" s="1">
        <v>0</v>
      </c>
      <c r="AM63" s="1" t="s">
        <v>563</v>
      </c>
      <c r="AN63" s="1" t="s">
        <v>563</v>
      </c>
      <c r="AO63" s="1" t="s">
        <v>563</v>
      </c>
      <c r="AP63" s="1" t="s">
        <v>563</v>
      </c>
      <c r="AQ63" s="1" t="s">
        <v>563</v>
      </c>
      <c r="AR63" s="71">
        <v>44985</v>
      </c>
      <c r="AS63" s="71">
        <v>45015</v>
      </c>
      <c r="AT63" s="1" t="s">
        <v>1914</v>
      </c>
      <c r="AU63" s="71">
        <v>44942.643419791668</v>
      </c>
      <c r="AV63" s="1" t="s">
        <v>1105</v>
      </c>
      <c r="AW63" s="1" t="s">
        <v>563</v>
      </c>
      <c r="AX63" s="1" t="s">
        <v>563</v>
      </c>
      <c r="AY63" s="1" t="s">
        <v>563</v>
      </c>
      <c r="AZ63" s="1" t="s">
        <v>563</v>
      </c>
      <c r="BA63" s="1" t="s">
        <v>563</v>
      </c>
    </row>
    <row r="64" spans="4:53" x14ac:dyDescent="0.25">
      <c r="D64" s="41" t="s">
        <v>1181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T64" s="1">
        <v>401211</v>
      </c>
      <c r="U64" s="1">
        <v>5816</v>
      </c>
      <c r="V64" s="71">
        <v>45063</v>
      </c>
      <c r="W64" s="1">
        <v>9600000</v>
      </c>
      <c r="X64" s="1">
        <v>10464000</v>
      </c>
      <c r="Y64" s="1" t="s">
        <v>563</v>
      </c>
      <c r="Z64" s="1" t="s">
        <v>563</v>
      </c>
      <c r="AA64" s="1" t="s">
        <v>563</v>
      </c>
      <c r="AB64" s="1" t="s">
        <v>563</v>
      </c>
      <c r="AC64" s="1" t="s">
        <v>563</v>
      </c>
      <c r="AD64" s="1">
        <v>1056000</v>
      </c>
      <c r="AE64" s="1" t="s">
        <v>563</v>
      </c>
      <c r="AF64" s="1">
        <v>192000</v>
      </c>
      <c r="AG64" s="1" t="s">
        <v>563</v>
      </c>
      <c r="AH64" s="1" t="s">
        <v>563</v>
      </c>
      <c r="AI64" s="1">
        <v>0</v>
      </c>
      <c r="AJ64" s="1" t="s">
        <v>563</v>
      </c>
      <c r="AK64" s="1" t="s">
        <v>563</v>
      </c>
      <c r="AL64" s="1">
        <v>0</v>
      </c>
      <c r="AM64" s="1" t="s">
        <v>563</v>
      </c>
      <c r="AN64" s="1" t="s">
        <v>563</v>
      </c>
      <c r="AO64" s="1" t="s">
        <v>563</v>
      </c>
      <c r="AP64" s="1" t="s">
        <v>563</v>
      </c>
      <c r="AQ64" s="1" t="s">
        <v>563</v>
      </c>
      <c r="AR64" s="71">
        <v>44985</v>
      </c>
      <c r="AS64" s="71">
        <v>45015</v>
      </c>
      <c r="AT64" s="1" t="s">
        <v>1915</v>
      </c>
      <c r="AU64" s="71">
        <v>44946.644805405092</v>
      </c>
      <c r="AV64" s="1" t="s">
        <v>1105</v>
      </c>
      <c r="AW64" s="1" t="s">
        <v>563</v>
      </c>
      <c r="AX64" s="1" t="s">
        <v>563</v>
      </c>
      <c r="AY64" s="1" t="s">
        <v>563</v>
      </c>
      <c r="AZ64" s="1" t="s">
        <v>563</v>
      </c>
      <c r="BA64" s="1" t="s">
        <v>563</v>
      </c>
    </row>
    <row r="65" spans="4:53" x14ac:dyDescent="0.25">
      <c r="D65" s="41" t="s">
        <v>1906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T65" s="1">
        <v>402362</v>
      </c>
      <c r="U65" s="1">
        <v>5847</v>
      </c>
      <c r="V65" s="71">
        <v>45048</v>
      </c>
      <c r="W65" s="1">
        <v>43400000</v>
      </c>
      <c r="X65" s="1">
        <v>47306000</v>
      </c>
      <c r="Y65" s="1" t="s">
        <v>563</v>
      </c>
      <c r="Z65" s="1" t="s">
        <v>563</v>
      </c>
      <c r="AA65" s="1" t="s">
        <v>563</v>
      </c>
      <c r="AB65" s="1" t="s">
        <v>563</v>
      </c>
      <c r="AC65" s="1" t="s">
        <v>563</v>
      </c>
      <c r="AD65" s="1">
        <v>4774000</v>
      </c>
      <c r="AE65" s="1" t="s">
        <v>563</v>
      </c>
      <c r="AF65" s="1">
        <v>868000</v>
      </c>
      <c r="AG65" s="1" t="s">
        <v>563</v>
      </c>
      <c r="AH65" s="1" t="s">
        <v>563</v>
      </c>
      <c r="AI65" s="1">
        <v>0</v>
      </c>
      <c r="AJ65" s="1" t="s">
        <v>563</v>
      </c>
      <c r="AK65" s="1" t="s">
        <v>563</v>
      </c>
      <c r="AL65" s="1">
        <v>0</v>
      </c>
      <c r="AM65" s="1" t="s">
        <v>563</v>
      </c>
      <c r="AN65" s="1" t="s">
        <v>563</v>
      </c>
      <c r="AO65" s="1" t="s">
        <v>563</v>
      </c>
      <c r="AP65" s="1" t="s">
        <v>563</v>
      </c>
      <c r="AQ65" s="1" t="s">
        <v>563</v>
      </c>
      <c r="AR65" s="71">
        <v>44985</v>
      </c>
      <c r="AS65" s="71">
        <v>45015</v>
      </c>
      <c r="AT65" s="1" t="s">
        <v>1916</v>
      </c>
      <c r="AU65" s="71">
        <v>44953.664083136573</v>
      </c>
      <c r="AV65" s="1" t="s">
        <v>1105</v>
      </c>
      <c r="AW65" s="1" t="s">
        <v>563</v>
      </c>
      <c r="AX65" s="1" t="s">
        <v>563</v>
      </c>
      <c r="AY65" s="1" t="s">
        <v>563</v>
      </c>
      <c r="AZ65" s="1" t="s">
        <v>563</v>
      </c>
      <c r="BA65" s="1" t="s">
        <v>563</v>
      </c>
    </row>
    <row r="66" spans="4:53" x14ac:dyDescent="0.25">
      <c r="D66" s="41" t="s">
        <v>1907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T66" s="1">
        <v>403133</v>
      </c>
      <c r="U66" s="1">
        <v>5878</v>
      </c>
      <c r="V66" s="71">
        <v>45048</v>
      </c>
      <c r="W66" s="1">
        <v>3100000</v>
      </c>
      <c r="X66" s="1">
        <v>3379000</v>
      </c>
      <c r="Y66" s="1" t="s">
        <v>563</v>
      </c>
      <c r="Z66" s="1" t="s">
        <v>563</v>
      </c>
      <c r="AA66" s="1" t="s">
        <v>563</v>
      </c>
      <c r="AB66" s="1" t="s">
        <v>563</v>
      </c>
      <c r="AC66" s="1" t="s">
        <v>563</v>
      </c>
      <c r="AD66" s="1">
        <v>341000</v>
      </c>
      <c r="AE66" s="1" t="s">
        <v>563</v>
      </c>
      <c r="AF66" s="1">
        <v>62000</v>
      </c>
      <c r="AG66" s="1" t="s">
        <v>563</v>
      </c>
      <c r="AH66" s="1" t="s">
        <v>563</v>
      </c>
      <c r="AI66" s="1">
        <v>0</v>
      </c>
      <c r="AJ66" s="1" t="s">
        <v>563</v>
      </c>
      <c r="AK66" s="1" t="s">
        <v>563</v>
      </c>
      <c r="AL66" s="1">
        <v>0</v>
      </c>
      <c r="AM66" s="1" t="s">
        <v>563</v>
      </c>
      <c r="AN66" s="1" t="s">
        <v>563</v>
      </c>
      <c r="AO66" s="1" t="s">
        <v>563</v>
      </c>
      <c r="AP66" s="1" t="s">
        <v>563</v>
      </c>
      <c r="AQ66" s="1" t="s">
        <v>563</v>
      </c>
      <c r="AR66" s="71">
        <v>44985</v>
      </c>
      <c r="AS66" s="71">
        <v>45015</v>
      </c>
      <c r="AT66" s="1" t="s">
        <v>1917</v>
      </c>
      <c r="AU66" s="71">
        <v>44957.62357758102</v>
      </c>
      <c r="AV66" s="1" t="s">
        <v>1105</v>
      </c>
      <c r="AW66" s="1" t="s">
        <v>563</v>
      </c>
      <c r="AX66" s="1" t="s">
        <v>563</v>
      </c>
      <c r="AY66" s="1" t="s">
        <v>563</v>
      </c>
      <c r="AZ66" s="1" t="s">
        <v>563</v>
      </c>
      <c r="BA66" s="1" t="s">
        <v>563</v>
      </c>
    </row>
    <row r="67" spans="4:53" x14ac:dyDescent="0.25">
      <c r="D67" s="41" t="s">
        <v>1908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T67" s="1">
        <v>403230</v>
      </c>
      <c r="U67" s="1">
        <v>5882</v>
      </c>
      <c r="V67" s="71">
        <v>45075</v>
      </c>
      <c r="W67" s="1">
        <v>14700000</v>
      </c>
      <c r="X67" s="1">
        <v>16023000</v>
      </c>
      <c r="Y67" s="1" t="s">
        <v>563</v>
      </c>
      <c r="Z67" s="1" t="s">
        <v>563</v>
      </c>
      <c r="AA67" s="1" t="s">
        <v>563</v>
      </c>
      <c r="AB67" s="1" t="s">
        <v>563</v>
      </c>
      <c r="AC67" s="1" t="s">
        <v>563</v>
      </c>
      <c r="AD67" s="1">
        <v>1617000</v>
      </c>
      <c r="AE67" s="1" t="s">
        <v>563</v>
      </c>
      <c r="AF67" s="1">
        <v>294000</v>
      </c>
      <c r="AG67" s="1" t="s">
        <v>563</v>
      </c>
      <c r="AH67" s="1" t="s">
        <v>563</v>
      </c>
      <c r="AI67" s="1">
        <v>0</v>
      </c>
      <c r="AJ67" s="1" t="s">
        <v>563</v>
      </c>
      <c r="AK67" s="1" t="s">
        <v>563</v>
      </c>
      <c r="AL67" s="1">
        <v>0</v>
      </c>
      <c r="AM67" s="1" t="s">
        <v>563</v>
      </c>
      <c r="AN67" s="1" t="s">
        <v>563</v>
      </c>
      <c r="AO67" s="1" t="s">
        <v>563</v>
      </c>
      <c r="AP67" s="1" t="s">
        <v>563</v>
      </c>
      <c r="AQ67" s="1" t="s">
        <v>563</v>
      </c>
      <c r="AR67" s="71">
        <v>44985</v>
      </c>
      <c r="AS67" s="71">
        <v>45015</v>
      </c>
      <c r="AT67" s="1" t="s">
        <v>1918</v>
      </c>
      <c r="AU67" s="71">
        <v>44958.662207141206</v>
      </c>
      <c r="AV67" s="1" t="s">
        <v>1905</v>
      </c>
      <c r="AW67" s="1" t="s">
        <v>563</v>
      </c>
      <c r="AX67" s="1" t="s">
        <v>563</v>
      </c>
      <c r="AY67" s="1" t="s">
        <v>563</v>
      </c>
      <c r="AZ67" s="1" t="s">
        <v>563</v>
      </c>
      <c r="BA67" s="1" t="s">
        <v>563</v>
      </c>
    </row>
    <row r="68" spans="4:53" x14ac:dyDescent="0.25">
      <c r="D68" s="41" t="s">
        <v>1909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T68" s="1">
        <v>403847</v>
      </c>
      <c r="U68" s="1">
        <v>5897</v>
      </c>
      <c r="V68" s="71">
        <v>45046</v>
      </c>
      <c r="W68" s="1">
        <v>3375000</v>
      </c>
      <c r="X68" s="1">
        <v>3678750</v>
      </c>
      <c r="Y68" s="1" t="s">
        <v>563</v>
      </c>
      <c r="Z68" s="1" t="s">
        <v>563</v>
      </c>
      <c r="AA68" s="1" t="s">
        <v>563</v>
      </c>
      <c r="AB68" s="1" t="s">
        <v>563</v>
      </c>
      <c r="AC68" s="1" t="s">
        <v>563</v>
      </c>
      <c r="AD68" s="1">
        <v>371250</v>
      </c>
      <c r="AE68" s="1" t="s">
        <v>563</v>
      </c>
      <c r="AF68" s="1">
        <v>67500</v>
      </c>
      <c r="AG68" s="1" t="s">
        <v>563</v>
      </c>
      <c r="AH68" s="1" t="s">
        <v>563</v>
      </c>
      <c r="AI68" s="1">
        <v>0</v>
      </c>
      <c r="AJ68" s="1" t="s">
        <v>563</v>
      </c>
      <c r="AK68" s="1" t="s">
        <v>563</v>
      </c>
      <c r="AL68" s="1">
        <v>0</v>
      </c>
      <c r="AM68" s="1" t="s">
        <v>563</v>
      </c>
      <c r="AN68" s="1" t="s">
        <v>563</v>
      </c>
      <c r="AO68" s="1" t="s">
        <v>563</v>
      </c>
      <c r="AP68" s="1" t="s">
        <v>563</v>
      </c>
      <c r="AQ68" s="1" t="s">
        <v>563</v>
      </c>
      <c r="AR68" s="71">
        <v>44985</v>
      </c>
      <c r="AS68" s="71">
        <v>45015</v>
      </c>
      <c r="AT68" s="1" t="s">
        <v>1919</v>
      </c>
      <c r="AU68" s="71">
        <v>44965.354530358796</v>
      </c>
      <c r="AV68" s="1" t="s">
        <v>1105</v>
      </c>
      <c r="AW68" s="1" t="s">
        <v>563</v>
      </c>
      <c r="AX68" s="1" t="s">
        <v>563</v>
      </c>
      <c r="AY68" s="1" t="s">
        <v>563</v>
      </c>
      <c r="AZ68" s="1" t="s">
        <v>563</v>
      </c>
      <c r="BA68" s="1" t="s">
        <v>563</v>
      </c>
    </row>
    <row r="69" spans="4:53" x14ac:dyDescent="0.25">
      <c r="D69" s="41" t="s">
        <v>1910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T69" s="1">
        <v>405514</v>
      </c>
      <c r="U69" s="1">
        <v>5948</v>
      </c>
      <c r="V69" s="71">
        <v>45091</v>
      </c>
      <c r="W69" s="1">
        <v>8900000</v>
      </c>
      <c r="X69" s="1">
        <v>9701000</v>
      </c>
      <c r="Y69" s="1" t="s">
        <v>563</v>
      </c>
      <c r="Z69" s="1" t="s">
        <v>563</v>
      </c>
      <c r="AA69" s="1" t="s">
        <v>563</v>
      </c>
      <c r="AB69" s="1" t="s">
        <v>563</v>
      </c>
      <c r="AC69" s="1" t="s">
        <v>563</v>
      </c>
      <c r="AD69" s="1">
        <v>979000</v>
      </c>
      <c r="AE69" s="1" t="s">
        <v>563</v>
      </c>
      <c r="AF69" s="1">
        <v>178000</v>
      </c>
      <c r="AG69" s="1" t="s">
        <v>563</v>
      </c>
      <c r="AH69" s="1" t="s">
        <v>563</v>
      </c>
      <c r="AI69" s="1">
        <v>0</v>
      </c>
      <c r="AJ69" s="1" t="s">
        <v>563</v>
      </c>
      <c r="AK69" s="1" t="s">
        <v>563</v>
      </c>
      <c r="AL69" s="1">
        <v>0</v>
      </c>
      <c r="AM69" s="1" t="s">
        <v>563</v>
      </c>
      <c r="AN69" s="1" t="s">
        <v>563</v>
      </c>
      <c r="AO69" s="1" t="s">
        <v>563</v>
      </c>
      <c r="AP69" s="1" t="s">
        <v>563</v>
      </c>
      <c r="AQ69" s="1" t="s">
        <v>563</v>
      </c>
      <c r="AR69" s="71">
        <v>44985</v>
      </c>
      <c r="AS69" s="71">
        <v>45015</v>
      </c>
      <c r="AT69" s="1" t="s">
        <v>1920</v>
      </c>
      <c r="AU69" s="71">
        <v>44978.585374849536</v>
      </c>
      <c r="AV69" s="1" t="s">
        <v>1105</v>
      </c>
      <c r="AW69" s="1" t="s">
        <v>563</v>
      </c>
      <c r="AX69" s="1" t="s">
        <v>563</v>
      </c>
      <c r="AY69" s="1" t="s">
        <v>563</v>
      </c>
      <c r="AZ69" s="1" t="s">
        <v>563</v>
      </c>
      <c r="BA69" s="1" t="s">
        <v>563</v>
      </c>
    </row>
    <row r="70" spans="4:53" x14ac:dyDescent="0.25">
      <c r="D70" s="41" t="s">
        <v>1911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T70" s="1">
        <v>405984</v>
      </c>
      <c r="U70" s="1">
        <v>5961</v>
      </c>
      <c r="V70" s="71">
        <v>45046</v>
      </c>
      <c r="W70" s="1">
        <v>18000000</v>
      </c>
      <c r="X70" s="1">
        <v>19620000</v>
      </c>
      <c r="Y70" s="1" t="s">
        <v>563</v>
      </c>
      <c r="Z70" s="1" t="s">
        <v>563</v>
      </c>
      <c r="AA70" s="1" t="s">
        <v>563</v>
      </c>
      <c r="AB70" s="1" t="s">
        <v>563</v>
      </c>
      <c r="AC70" s="1" t="s">
        <v>563</v>
      </c>
      <c r="AD70" s="1">
        <v>1980000</v>
      </c>
      <c r="AE70" s="1" t="s">
        <v>563</v>
      </c>
      <c r="AF70" s="1">
        <v>360000</v>
      </c>
      <c r="AG70" s="1" t="s">
        <v>563</v>
      </c>
      <c r="AH70" s="1" t="s">
        <v>563</v>
      </c>
      <c r="AI70" s="1">
        <v>0</v>
      </c>
      <c r="AJ70" s="1" t="s">
        <v>563</v>
      </c>
      <c r="AK70" s="1" t="s">
        <v>563</v>
      </c>
      <c r="AL70" s="1">
        <v>0</v>
      </c>
      <c r="AM70" s="1" t="s">
        <v>563</v>
      </c>
      <c r="AN70" s="1" t="s">
        <v>563</v>
      </c>
      <c r="AO70" s="1" t="s">
        <v>563</v>
      </c>
      <c r="AP70" s="1" t="s">
        <v>563</v>
      </c>
      <c r="AQ70" s="1" t="s">
        <v>563</v>
      </c>
      <c r="AR70" s="71">
        <v>44985</v>
      </c>
      <c r="AS70" s="71">
        <v>45015</v>
      </c>
      <c r="AT70" s="1" t="s">
        <v>1921</v>
      </c>
      <c r="AU70" s="71">
        <v>44984.593007986114</v>
      </c>
      <c r="AV70" s="1" t="s">
        <v>1105</v>
      </c>
      <c r="AW70" s="1" t="s">
        <v>563</v>
      </c>
      <c r="AX70" s="1" t="s">
        <v>563</v>
      </c>
      <c r="AY70" s="1" t="s">
        <v>563</v>
      </c>
      <c r="AZ70" s="1" t="s">
        <v>563</v>
      </c>
      <c r="BA70" s="1" t="s">
        <v>563</v>
      </c>
    </row>
    <row r="71" spans="4:53" x14ac:dyDescent="0.25">
      <c r="D71" s="41" t="s">
        <v>1912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</row>
    <row r="72" spans="4:53" x14ac:dyDescent="0.25">
      <c r="D72" s="33" t="s">
        <v>1913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</row>
    <row r="73" spans="4:53" x14ac:dyDescent="0.25">
      <c r="D73" s="41" t="s">
        <v>259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</row>
    <row r="75" spans="4:53" x14ac:dyDescent="0.25">
      <c r="D75" s="42" t="s">
        <v>335</v>
      </c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</row>
    <row r="76" spans="4:53" x14ac:dyDescent="0.25">
      <c r="D76" s="42" t="s">
        <v>312</v>
      </c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</row>
    <row r="77" spans="4:53" x14ac:dyDescent="0.25">
      <c r="D77" s="42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</row>
    <row r="78" spans="4:53" x14ac:dyDescent="0.25">
      <c r="D78" s="42" t="s">
        <v>1273</v>
      </c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</row>
    <row r="79" spans="4:53" x14ac:dyDescent="0.25">
      <c r="D79" s="42" t="s">
        <v>1274</v>
      </c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</row>
    <row r="80" spans="4:53" x14ac:dyDescent="0.25">
      <c r="D80" s="42" t="s">
        <v>1906</v>
      </c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</row>
    <row r="81" spans="4:18" x14ac:dyDescent="0.25">
      <c r="D81" s="42" t="s">
        <v>1907</v>
      </c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</row>
    <row r="82" spans="4:18" x14ac:dyDescent="0.25">
      <c r="D82" s="42" t="s">
        <v>1908</v>
      </c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</row>
    <row r="83" spans="4:18" x14ac:dyDescent="0.25">
      <c r="D83" s="42" t="s">
        <v>1909</v>
      </c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</row>
    <row r="84" spans="4:18" x14ac:dyDescent="0.25">
      <c r="D84" s="42" t="s">
        <v>1910</v>
      </c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</row>
    <row r="85" spans="4:18" x14ac:dyDescent="0.25">
      <c r="D85" s="42" t="s">
        <v>1911</v>
      </c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</row>
    <row r="86" spans="4:18" x14ac:dyDescent="0.25">
      <c r="D86" s="42" t="s">
        <v>1912</v>
      </c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</row>
    <row r="87" spans="4:18" x14ac:dyDescent="0.25">
      <c r="D87" s="32" t="s">
        <v>1913</v>
      </c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</row>
    <row r="88" spans="4:18" x14ac:dyDescent="0.25">
      <c r="D88" s="42" t="s">
        <v>259</v>
      </c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</row>
    <row r="89" spans="4:18" x14ac:dyDescent="0.25">
      <c r="D89" s="42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</row>
    <row r="90" spans="4:18" x14ac:dyDescent="0.25">
      <c r="D90" s="42" t="s">
        <v>261</v>
      </c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</row>
    <row r="91" spans="4:18" x14ac:dyDescent="0.25">
      <c r="D91" s="42" t="s">
        <v>262</v>
      </c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</row>
    <row r="92" spans="4:18" x14ac:dyDescent="0.25">
      <c r="D92" s="42" t="s">
        <v>336</v>
      </c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</row>
    <row r="94" spans="4:18" x14ac:dyDescent="0.25">
      <c r="D94" s="1" t="s">
        <v>279</v>
      </c>
    </row>
    <row r="101" spans="2:4" x14ac:dyDescent="0.25">
      <c r="B101" s="3">
        <v>0</v>
      </c>
      <c r="D101" s="4" t="s">
        <v>372</v>
      </c>
    </row>
    <row r="102" spans="2:4" x14ac:dyDescent="0.25">
      <c r="D102" s="44" t="s">
        <v>304</v>
      </c>
    </row>
    <row r="103" spans="2:4" x14ac:dyDescent="0.25">
      <c r="D103" s="40" t="s">
        <v>768</v>
      </c>
    </row>
    <row r="104" spans="2:4" x14ac:dyDescent="0.25">
      <c r="D104" s="40" t="s">
        <v>35</v>
      </c>
    </row>
    <row r="637" spans="2:4" x14ac:dyDescent="0.25">
      <c r="B637" s="3">
        <v>0</v>
      </c>
      <c r="D637" s="4" t="s">
        <v>1894</v>
      </c>
    </row>
    <row r="638" spans="2:4" x14ac:dyDescent="0.25">
      <c r="D638" s="44" t="s">
        <v>302</v>
      </c>
    </row>
    <row r="640" spans="2:4" x14ac:dyDescent="0.25">
      <c r="D640" s="1" t="s">
        <v>36</v>
      </c>
    </row>
    <row r="641" spans="4:4" x14ac:dyDescent="0.25">
      <c r="D641" s="39" t="s">
        <v>1934</v>
      </c>
    </row>
    <row r="643" spans="4:4" x14ac:dyDescent="0.25">
      <c r="D643" s="1" t="s">
        <v>1891</v>
      </c>
    </row>
    <row r="673" spans="4:4" x14ac:dyDescent="0.25">
      <c r="D673" s="1" t="s">
        <v>1895</v>
      </c>
    </row>
    <row r="747" spans="4:37" x14ac:dyDescent="0.25">
      <c r="D747" s="4" t="s">
        <v>1700</v>
      </c>
    </row>
    <row r="749" spans="4:37" x14ac:dyDescent="0.25">
      <c r="D749" s="1" t="s">
        <v>267</v>
      </c>
      <c r="M749" s="1" t="s">
        <v>417</v>
      </c>
      <c r="S749" s="1" t="s">
        <v>548</v>
      </c>
      <c r="Y749" s="1" t="s">
        <v>1811</v>
      </c>
    </row>
    <row r="750" spans="4:37" x14ac:dyDescent="0.25">
      <c r="D750" s="4" t="s">
        <v>1931</v>
      </c>
      <c r="M750" s="43" t="s">
        <v>1941</v>
      </c>
      <c r="S750" s="1" t="s">
        <v>1935</v>
      </c>
      <c r="Y750" s="1" t="s">
        <v>1937</v>
      </c>
      <c r="AK750" s="1" t="s">
        <v>1939</v>
      </c>
    </row>
    <row r="751" spans="4:37" x14ac:dyDescent="0.25">
      <c r="M751" s="23" t="s">
        <v>1942</v>
      </c>
      <c r="S751" s="4" t="s">
        <v>1936</v>
      </c>
      <c r="Y751" s="4" t="s">
        <v>1938</v>
      </c>
      <c r="AK751" s="4" t="s">
        <v>1940</v>
      </c>
    </row>
    <row r="753" spans="4:58" x14ac:dyDescent="0.25">
      <c r="D753" s="41" t="s">
        <v>33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V753" s="42" t="s">
        <v>335</v>
      </c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38"/>
      <c r="BE753" s="38"/>
      <c r="BF753" s="38"/>
    </row>
    <row r="754" spans="4:58" x14ac:dyDescent="0.25">
      <c r="D754" s="41" t="s">
        <v>1633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V754" s="42" t="s">
        <v>312</v>
      </c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</row>
    <row r="755" spans="4:58" x14ac:dyDescent="0.25">
      <c r="D755" s="41" t="s">
        <v>1634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V755" s="42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</row>
    <row r="756" spans="4:58" x14ac:dyDescent="0.25">
      <c r="D756" s="41" t="s">
        <v>1635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V756" s="42" t="s">
        <v>265</v>
      </c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</row>
    <row r="757" spans="4:58" x14ac:dyDescent="0.25">
      <c r="D757" s="41" t="s">
        <v>630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V757" s="42" t="s">
        <v>280</v>
      </c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</row>
    <row r="758" spans="4:58" x14ac:dyDescent="0.25">
      <c r="D758" s="41" t="s">
        <v>631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V758" s="42" t="s">
        <v>1943</v>
      </c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</row>
    <row r="759" spans="4:58" x14ac:dyDescent="0.25">
      <c r="D759" s="41" t="s">
        <v>562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V759" s="42" t="s">
        <v>1944</v>
      </c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</row>
    <row r="760" spans="4:58" x14ac:dyDescent="0.25">
      <c r="D760" s="41" t="s">
        <v>384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V760" s="42" t="s">
        <v>1945</v>
      </c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</row>
    <row r="761" spans="4:58" x14ac:dyDescent="0.25">
      <c r="D761" s="41" t="s">
        <v>264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V761" s="42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</row>
    <row r="762" spans="4:58" x14ac:dyDescent="0.25">
      <c r="D762" s="41" t="s">
        <v>275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V762" s="42" t="s">
        <v>261</v>
      </c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</row>
    <row r="763" spans="4:58" x14ac:dyDescent="0.25">
      <c r="D763" s="41" t="s">
        <v>271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V763" s="42" t="s">
        <v>262</v>
      </c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</row>
    <row r="764" spans="4:58" x14ac:dyDescent="0.25">
      <c r="D764" s="41" t="s">
        <v>314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V764" s="42" t="s">
        <v>336</v>
      </c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</row>
    <row r="765" spans="4:58" x14ac:dyDescent="0.25">
      <c r="D765" s="41" t="s">
        <v>315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4:58" x14ac:dyDescent="0.25">
      <c r="D766" s="41" t="s">
        <v>583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4:58" x14ac:dyDescent="0.25">
      <c r="D767" s="33" t="s">
        <v>1932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4:58" x14ac:dyDescent="0.25">
      <c r="D768" s="41" t="s">
        <v>276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4:20" x14ac:dyDescent="0.25">
      <c r="D769" s="33" t="s">
        <v>1933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4:20" x14ac:dyDescent="0.25">
      <c r="D770" s="41" t="s">
        <v>1639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</row>
    <row r="772" spans="4:20" x14ac:dyDescent="0.25">
      <c r="D772" s="1" t="s">
        <v>1895</v>
      </c>
    </row>
    <row r="823" spans="2:4" x14ac:dyDescent="0.25">
      <c r="B823" s="3">
        <v>0</v>
      </c>
      <c r="D823" s="4" t="s">
        <v>1900</v>
      </c>
    </row>
    <row r="824" spans="2:4" x14ac:dyDescent="0.25">
      <c r="D824" s="44" t="s">
        <v>302</v>
      </c>
    </row>
    <row r="826" spans="2:4" x14ac:dyDescent="0.25">
      <c r="D826" s="1" t="s">
        <v>36</v>
      </c>
    </row>
    <row r="827" spans="2:4" x14ac:dyDescent="0.25">
      <c r="D827" s="39" t="s">
        <v>1962</v>
      </c>
    </row>
    <row r="829" spans="2:4" x14ac:dyDescent="0.25">
      <c r="D829" s="1" t="s">
        <v>1922</v>
      </c>
    </row>
    <row r="863" spans="4:37" x14ac:dyDescent="0.25">
      <c r="D863" s="1" t="s">
        <v>267</v>
      </c>
      <c r="M863" s="1" t="s">
        <v>417</v>
      </c>
      <c r="S863" s="1" t="s">
        <v>548</v>
      </c>
      <c r="Y863" s="1" t="s">
        <v>1811</v>
      </c>
      <c r="AK863" s="1" t="s">
        <v>1957</v>
      </c>
    </row>
    <row r="864" spans="4:37" x14ac:dyDescent="0.25">
      <c r="D864" s="4" t="s">
        <v>1948</v>
      </c>
      <c r="M864" s="43" t="s">
        <v>1952</v>
      </c>
      <c r="S864" s="1" t="s">
        <v>1949</v>
      </c>
      <c r="Y864" s="1" t="s">
        <v>1954</v>
      </c>
      <c r="AK864" s="1" t="s">
        <v>1956</v>
      </c>
    </row>
    <row r="865" spans="4:58" x14ac:dyDescent="0.25">
      <c r="M865" s="23" t="s">
        <v>1951</v>
      </c>
      <c r="S865" s="4" t="s">
        <v>1950</v>
      </c>
      <c r="Y865" s="4" t="s">
        <v>1953</v>
      </c>
      <c r="AK865" s="4" t="s">
        <v>1955</v>
      </c>
    </row>
    <row r="867" spans="4:58" x14ac:dyDescent="0.25">
      <c r="D867" s="41" t="s">
        <v>33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V867" s="42" t="s">
        <v>335</v>
      </c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</row>
    <row r="868" spans="4:58" x14ac:dyDescent="0.25">
      <c r="D868" s="41" t="s">
        <v>1633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V868" s="42" t="s">
        <v>312</v>
      </c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</row>
    <row r="869" spans="4:58" x14ac:dyDescent="0.25">
      <c r="D869" s="41" t="s">
        <v>1634</v>
      </c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V869" s="42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</row>
    <row r="870" spans="4:58" x14ac:dyDescent="0.25">
      <c r="D870" s="41" t="s">
        <v>1635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V870" s="42" t="s">
        <v>265</v>
      </c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</row>
    <row r="871" spans="4:58" x14ac:dyDescent="0.25">
      <c r="D871" s="41" t="s">
        <v>630</v>
      </c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V871" s="42" t="s">
        <v>280</v>
      </c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</row>
    <row r="872" spans="4:58" x14ac:dyDescent="0.25">
      <c r="D872" s="41" t="s">
        <v>631</v>
      </c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V872" s="42" t="s">
        <v>1961</v>
      </c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</row>
    <row r="873" spans="4:58" x14ac:dyDescent="0.25">
      <c r="D873" s="41" t="s">
        <v>562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V873" s="42" t="s">
        <v>1959</v>
      </c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</row>
    <row r="874" spans="4:58" x14ac:dyDescent="0.25">
      <c r="D874" s="41" t="s">
        <v>384</v>
      </c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V874" s="42" t="s">
        <v>1960</v>
      </c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AZ874" s="38"/>
      <c r="BA874" s="38"/>
      <c r="BB874" s="38"/>
      <c r="BC874" s="38"/>
      <c r="BD874" s="38"/>
      <c r="BE874" s="38"/>
      <c r="BF874" s="38"/>
    </row>
    <row r="875" spans="4:58" x14ac:dyDescent="0.25">
      <c r="D875" s="41" t="s">
        <v>264</v>
      </c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V875" s="42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</row>
    <row r="876" spans="4:58" x14ac:dyDescent="0.25">
      <c r="D876" s="41" t="s">
        <v>275</v>
      </c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V876" s="42" t="s">
        <v>261</v>
      </c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</row>
    <row r="877" spans="4:58" x14ac:dyDescent="0.25">
      <c r="D877" s="41" t="s">
        <v>271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V877" s="42" t="s">
        <v>262</v>
      </c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</row>
    <row r="878" spans="4:58" x14ac:dyDescent="0.25">
      <c r="D878" s="41" t="s">
        <v>314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V878" s="42" t="s">
        <v>336</v>
      </c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</row>
    <row r="879" spans="4:58" x14ac:dyDescent="0.25">
      <c r="D879" s="41" t="s">
        <v>315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</row>
    <row r="880" spans="4:58" x14ac:dyDescent="0.25">
      <c r="D880" s="41" t="s">
        <v>583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4:20" x14ac:dyDescent="0.25">
      <c r="D881" s="33" t="s">
        <v>1958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</row>
    <row r="882" spans="4:20" x14ac:dyDescent="0.25">
      <c r="D882" s="41" t="s">
        <v>276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</row>
    <row r="883" spans="4:20" x14ac:dyDescent="0.25">
      <c r="D883" s="33" t="s">
        <v>1933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</row>
    <row r="884" spans="4:20" x14ac:dyDescent="0.25">
      <c r="D884" s="41" t="s">
        <v>1639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</row>
    <row r="886" spans="4:20" x14ac:dyDescent="0.25">
      <c r="D886" s="1" t="s">
        <v>1963</v>
      </c>
    </row>
    <row r="940" spans="2:4" x14ac:dyDescent="0.25">
      <c r="B940" s="2">
        <v>0</v>
      </c>
      <c r="D940" s="4" t="s">
        <v>654</v>
      </c>
    </row>
    <row r="941" spans="2:4" x14ac:dyDescent="0.25">
      <c r="D941" s="44" t="s">
        <v>303</v>
      </c>
    </row>
    <row r="947" spans="4:42" x14ac:dyDescent="0.25">
      <c r="D947" s="1" t="s">
        <v>323</v>
      </c>
    </row>
    <row r="948" spans="4:42" x14ac:dyDescent="0.25">
      <c r="D948" s="4" t="s">
        <v>1946</v>
      </c>
    </row>
    <row r="950" spans="4:42" x14ac:dyDescent="0.25">
      <c r="D950" s="41" t="s">
        <v>33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AA950" s="42" t="s">
        <v>335</v>
      </c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</row>
    <row r="951" spans="4:42" x14ac:dyDescent="0.25">
      <c r="D951" s="41" t="s">
        <v>414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AA951" s="42" t="s">
        <v>312</v>
      </c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</row>
    <row r="952" spans="4:42" x14ac:dyDescent="0.25">
      <c r="D952" s="41" t="s">
        <v>1762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AA952" s="42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</row>
    <row r="953" spans="4:42" x14ac:dyDescent="0.25">
      <c r="D953" s="41" t="s">
        <v>593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AA953" s="42" t="s">
        <v>438</v>
      </c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</row>
    <row r="954" spans="4:42" x14ac:dyDescent="0.25">
      <c r="D954" s="33" t="s">
        <v>594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AA954" s="42" t="s">
        <v>280</v>
      </c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</row>
    <row r="955" spans="4:42" x14ac:dyDescent="0.25">
      <c r="D955" s="33" t="s">
        <v>595</v>
      </c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AA955" s="42" t="s">
        <v>436</v>
      </c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</row>
    <row r="956" spans="4:42" x14ac:dyDescent="0.25">
      <c r="D956" s="33" t="s">
        <v>596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AA956" s="42" t="s">
        <v>437</v>
      </c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</row>
    <row r="957" spans="4:42" x14ac:dyDescent="0.25">
      <c r="D957" s="33" t="s">
        <v>597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AA957" s="42" t="s">
        <v>1947</v>
      </c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</row>
    <row r="958" spans="4:42" x14ac:dyDescent="0.25">
      <c r="D958" s="33" t="s">
        <v>598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AA958" s="42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</row>
    <row r="959" spans="4:42" x14ac:dyDescent="0.25">
      <c r="D959" s="33" t="s">
        <v>599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AA959" s="42" t="s">
        <v>261</v>
      </c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</row>
    <row r="960" spans="4:42" x14ac:dyDescent="0.25">
      <c r="D960" s="41" t="s">
        <v>600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AA960" s="42" t="s">
        <v>262</v>
      </c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</row>
    <row r="961" spans="4:42" x14ac:dyDescent="0.25">
      <c r="D961" s="41" t="s">
        <v>605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AA961" s="42" t="s">
        <v>336</v>
      </c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</row>
    <row r="962" spans="4:42" x14ac:dyDescent="0.25">
      <c r="D962" s="41" t="s">
        <v>606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</row>
    <row r="963" spans="4:42" x14ac:dyDescent="0.25">
      <c r="D963" s="41" t="s">
        <v>607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</row>
    <row r="964" spans="4:42" x14ac:dyDescent="0.25">
      <c r="D964" s="41" t="s">
        <v>612</v>
      </c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</row>
    <row r="965" spans="4:42" x14ac:dyDescent="0.25">
      <c r="D965" s="41" t="s">
        <v>613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</row>
    <row r="966" spans="4:42" x14ac:dyDescent="0.25">
      <c r="D966" s="33" t="s">
        <v>608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</row>
    <row r="967" spans="4:42" x14ac:dyDescent="0.25">
      <c r="D967" s="33" t="s">
        <v>609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</row>
    <row r="968" spans="4:42" x14ac:dyDescent="0.25">
      <c r="D968" s="33" t="s">
        <v>610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</row>
    <row r="969" spans="4:42" x14ac:dyDescent="0.25">
      <c r="D969" s="33" t="s">
        <v>611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</row>
    <row r="970" spans="4:42" x14ac:dyDescent="0.25">
      <c r="D970" s="41" t="s">
        <v>601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</row>
    <row r="971" spans="4:42" x14ac:dyDescent="0.25">
      <c r="D971" s="33" t="s">
        <v>602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</row>
    <row r="972" spans="4:42" x14ac:dyDescent="0.25">
      <c r="D972" s="33" t="s">
        <v>603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</row>
    <row r="973" spans="4:42" x14ac:dyDescent="0.25">
      <c r="D973" s="33" t="s">
        <v>604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</row>
    <row r="974" spans="4:42" x14ac:dyDescent="0.25">
      <c r="D974" s="33" t="s">
        <v>525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</row>
    <row r="975" spans="4:42" x14ac:dyDescent="0.25">
      <c r="D975" s="33" t="s">
        <v>615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</row>
    <row r="976" spans="4:42" x14ac:dyDescent="0.25">
      <c r="D976" s="33" t="s">
        <v>616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</row>
    <row r="988" spans="2:4" x14ac:dyDescent="0.25">
      <c r="B988" s="3">
        <v>0</v>
      </c>
      <c r="D988" s="4" t="s">
        <v>1966</v>
      </c>
    </row>
    <row r="989" spans="2:4" x14ac:dyDescent="0.25">
      <c r="D989" s="44" t="s">
        <v>302</v>
      </c>
    </row>
    <row r="990" spans="2:4" x14ac:dyDescent="0.25">
      <c r="D990" s="40" t="s">
        <v>1965</v>
      </c>
    </row>
    <row r="991" spans="2:4" x14ac:dyDescent="0.25">
      <c r="D991" s="52" t="s">
        <v>1797</v>
      </c>
    </row>
    <row r="993" spans="4:4" x14ac:dyDescent="0.25">
      <c r="D993" s="1" t="s">
        <v>1964</v>
      </c>
    </row>
    <row r="1041" spans="2:4" x14ac:dyDescent="0.25">
      <c r="D1041" s="1" t="s">
        <v>267</v>
      </c>
    </row>
    <row r="1042" spans="2:4" x14ac:dyDescent="0.25">
      <c r="D1042" s="4" t="s">
        <v>1810</v>
      </c>
    </row>
    <row r="1047" spans="2:4" x14ac:dyDescent="0.25">
      <c r="B1047" s="3">
        <v>0</v>
      </c>
      <c r="D1047" s="4" t="s">
        <v>1972</v>
      </c>
    </row>
    <row r="1048" spans="2:4" x14ac:dyDescent="0.25">
      <c r="D1048" s="44" t="s">
        <v>302</v>
      </c>
    </row>
    <row r="1050" spans="2:4" x14ac:dyDescent="0.25">
      <c r="D1050" s="1" t="s">
        <v>36</v>
      </c>
    </row>
    <row r="1051" spans="2:4" x14ac:dyDescent="0.25">
      <c r="D1051" s="39" t="s">
        <v>1975</v>
      </c>
    </row>
    <row r="1053" spans="2:4" x14ac:dyDescent="0.25">
      <c r="D1053" s="1" t="s">
        <v>1969</v>
      </c>
    </row>
    <row r="1077" spans="4:38" x14ac:dyDescent="0.25">
      <c r="D1077" s="1" t="s">
        <v>267</v>
      </c>
    </row>
    <row r="1078" spans="4:38" x14ac:dyDescent="0.25">
      <c r="D1078" s="91" t="s">
        <v>1973</v>
      </c>
    </row>
    <row r="1080" spans="4:38" x14ac:dyDescent="0.25">
      <c r="D1080" s="41" t="s">
        <v>269</v>
      </c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</row>
    <row r="1081" spans="4:38" x14ac:dyDescent="0.25">
      <c r="D1081" s="41" t="s">
        <v>447</v>
      </c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</row>
    <row r="1082" spans="4:38" x14ac:dyDescent="0.25">
      <c r="D1082" s="41" t="s">
        <v>448</v>
      </c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</row>
    <row r="1083" spans="4:38" x14ac:dyDescent="0.25">
      <c r="D1083" s="41" t="s">
        <v>445</v>
      </c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</row>
    <row r="1084" spans="4:38" x14ac:dyDescent="0.25">
      <c r="D1084" s="41" t="s">
        <v>449</v>
      </c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</row>
    <row r="1085" spans="4:38" x14ac:dyDescent="0.25">
      <c r="D1085" s="41" t="s">
        <v>446</v>
      </c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</row>
    <row r="1087" spans="4:38" x14ac:dyDescent="0.25">
      <c r="D1087" s="41" t="s">
        <v>33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Z1087" s="42" t="s">
        <v>335</v>
      </c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</row>
    <row r="1088" spans="4:38" x14ac:dyDescent="0.25">
      <c r="D1088" s="41" t="s">
        <v>414</v>
      </c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Z1088" s="42" t="s">
        <v>312</v>
      </c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</row>
    <row r="1089" spans="4:38" x14ac:dyDescent="0.25">
      <c r="D1089" s="41" t="s">
        <v>458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Z1089" s="42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</row>
    <row r="1090" spans="4:38" x14ac:dyDescent="0.25">
      <c r="D1090" s="41" t="s">
        <v>435</v>
      </c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Z1090" s="42" t="s">
        <v>438</v>
      </c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</row>
    <row r="1091" spans="4:38" x14ac:dyDescent="0.25">
      <c r="D1091" s="33" t="s">
        <v>450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Z1091" s="42" t="s">
        <v>280</v>
      </c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</row>
    <row r="1092" spans="4:38" x14ac:dyDescent="0.25">
      <c r="D1092" s="33" t="s">
        <v>451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Z1092" s="42" t="s">
        <v>461</v>
      </c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</row>
    <row r="1093" spans="4:38" x14ac:dyDescent="0.25">
      <c r="D1093" s="33" t="s">
        <v>452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Z1093" s="42" t="s">
        <v>1977</v>
      </c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</row>
    <row r="1094" spans="4:38" x14ac:dyDescent="0.25">
      <c r="D1094" s="33" t="s">
        <v>453</v>
      </c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Z1094" s="42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</row>
    <row r="1095" spans="4:38" x14ac:dyDescent="0.25">
      <c r="D1095" s="33" t="s">
        <v>454</v>
      </c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Z1095" s="42" t="s">
        <v>261</v>
      </c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</row>
    <row r="1096" spans="4:38" x14ac:dyDescent="0.25">
      <c r="D1096" s="33" t="s">
        <v>455</v>
      </c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Z1096" s="42" t="s">
        <v>262</v>
      </c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</row>
    <row r="1097" spans="4:38" x14ac:dyDescent="0.25">
      <c r="D1097" s="41" t="s">
        <v>442</v>
      </c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Z1097" s="42" t="s">
        <v>336</v>
      </c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</row>
    <row r="1098" spans="4:38" x14ac:dyDescent="0.25">
      <c r="D1098" s="41" t="s">
        <v>345</v>
      </c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</row>
    <row r="1099" spans="4:38" x14ac:dyDescent="0.25">
      <c r="D1099" s="41" t="s">
        <v>443</v>
      </c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</row>
    <row r="1100" spans="4:38" x14ac:dyDescent="0.25">
      <c r="D1100" s="41" t="s">
        <v>346</v>
      </c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</row>
    <row r="1101" spans="4:38" x14ac:dyDescent="0.25">
      <c r="D1101" s="33" t="s">
        <v>456</v>
      </c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</row>
    <row r="1102" spans="4:38" x14ac:dyDescent="0.25">
      <c r="D1102" s="33" t="s">
        <v>457</v>
      </c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</row>
    <row r="1103" spans="4:38" x14ac:dyDescent="0.25">
      <c r="D1103" s="33" t="s">
        <v>460</v>
      </c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</row>
    <row r="1104" spans="4:38" x14ac:dyDescent="0.25">
      <c r="D1104" s="33" t="s">
        <v>459</v>
      </c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</row>
    <row r="1105" spans="4:24" x14ac:dyDescent="0.25">
      <c r="D1105" s="41" t="s">
        <v>1974</v>
      </c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</row>
    <row r="1107" spans="4:24" x14ac:dyDescent="0.25">
      <c r="D1107" s="1" t="s">
        <v>1978</v>
      </c>
    </row>
    <row r="1152" spans="2:4" x14ac:dyDescent="0.25">
      <c r="B1152" s="3">
        <v>0</v>
      </c>
      <c r="D1152" s="4" t="s">
        <v>1984</v>
      </c>
    </row>
    <row r="1153" spans="4:4" x14ac:dyDescent="0.25">
      <c r="D1153" s="44" t="s">
        <v>302</v>
      </c>
    </row>
    <row r="1155" spans="4:4" x14ac:dyDescent="0.25">
      <c r="D1155" s="1" t="s">
        <v>36</v>
      </c>
    </row>
    <row r="1156" spans="4:4" x14ac:dyDescent="0.25">
      <c r="D1156" s="39" t="s">
        <v>1985</v>
      </c>
    </row>
    <row r="1158" spans="4:4" x14ac:dyDescent="0.25">
      <c r="D1158" s="1" t="s">
        <v>1976</v>
      </c>
    </row>
    <row r="1195" spans="4:24" x14ac:dyDescent="0.25">
      <c r="D1195" s="1" t="s">
        <v>323</v>
      </c>
    </row>
    <row r="1196" spans="4:24" x14ac:dyDescent="0.25">
      <c r="D1196" s="4" t="s">
        <v>1979</v>
      </c>
    </row>
    <row r="1197" spans="4:24" x14ac:dyDescent="0.25">
      <c r="D1197" s="4" t="s">
        <v>1980</v>
      </c>
    </row>
    <row r="1198" spans="4:24" x14ac:dyDescent="0.25">
      <c r="D1198" s="4" t="s">
        <v>1981</v>
      </c>
    </row>
    <row r="1200" spans="4:24" x14ac:dyDescent="0.25">
      <c r="D1200" s="41" t="s">
        <v>324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</row>
    <row r="1201" spans="4:24" x14ac:dyDescent="0.25">
      <c r="D1201" s="41" t="s">
        <v>1762</v>
      </c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</row>
    <row r="1202" spans="4:24" x14ac:dyDescent="0.25">
      <c r="D1202" s="41" t="s">
        <v>256</v>
      </c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</row>
    <row r="1203" spans="4:24" x14ac:dyDescent="0.25">
      <c r="D1203" s="41" t="s">
        <v>1986</v>
      </c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</row>
    <row r="1204" spans="4:24" x14ac:dyDescent="0.25">
      <c r="D1204" s="41" t="s">
        <v>1987</v>
      </c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</row>
    <row r="1205" spans="4:24" x14ac:dyDescent="0.25">
      <c r="D1205" s="41" t="s">
        <v>1988</v>
      </c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</row>
    <row r="1206" spans="4:24" x14ac:dyDescent="0.25">
      <c r="D1206" s="41" t="s">
        <v>1989</v>
      </c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</row>
    <row r="1207" spans="4:24" x14ac:dyDescent="0.25">
      <c r="D1207" s="41" t="s">
        <v>259</v>
      </c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</row>
    <row r="1209" spans="4:24" x14ac:dyDescent="0.25">
      <c r="D1209" s="42" t="s">
        <v>335</v>
      </c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</row>
    <row r="1210" spans="4:24" x14ac:dyDescent="0.25">
      <c r="D1210" s="42" t="s">
        <v>312</v>
      </c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</row>
    <row r="1211" spans="4:24" x14ac:dyDescent="0.25">
      <c r="D1211" s="42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</row>
    <row r="1212" spans="4:24" x14ac:dyDescent="0.25">
      <c r="D1212" s="42" t="s">
        <v>266</v>
      </c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</row>
    <row r="1213" spans="4:24" x14ac:dyDescent="0.25">
      <c r="D1213" s="42" t="s">
        <v>280</v>
      </c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38"/>
    </row>
    <row r="1214" spans="4:24" x14ac:dyDescent="0.25">
      <c r="D1214" s="42" t="s">
        <v>1674</v>
      </c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</row>
    <row r="1215" spans="4:24" x14ac:dyDescent="0.25">
      <c r="D1215" s="42" t="s">
        <v>1675</v>
      </c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38"/>
      <c r="T1215" s="38"/>
      <c r="U1215" s="38"/>
      <c r="V1215" s="38"/>
    </row>
    <row r="1216" spans="4:24" x14ac:dyDescent="0.25">
      <c r="D1216" s="42" t="s">
        <v>1990</v>
      </c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38"/>
      <c r="T1216" s="38"/>
      <c r="U1216" s="38"/>
      <c r="V1216" s="38"/>
    </row>
    <row r="1217" spans="4:22" x14ac:dyDescent="0.25">
      <c r="D1217" s="42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38"/>
      <c r="T1217" s="38"/>
      <c r="U1217" s="38"/>
      <c r="V1217" s="38"/>
    </row>
    <row r="1218" spans="4:22" x14ac:dyDescent="0.25">
      <c r="D1218" s="42" t="s">
        <v>261</v>
      </c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38"/>
      <c r="T1218" s="38"/>
      <c r="U1218" s="38"/>
      <c r="V1218" s="38"/>
    </row>
    <row r="1219" spans="4:22" x14ac:dyDescent="0.25">
      <c r="D1219" s="42" t="s">
        <v>262</v>
      </c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38"/>
      <c r="T1219" s="38"/>
      <c r="U1219" s="38"/>
      <c r="V1219" s="38"/>
    </row>
    <row r="1220" spans="4:22" x14ac:dyDescent="0.25">
      <c r="D1220" s="42" t="s">
        <v>336</v>
      </c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38"/>
      <c r="T1220" s="38"/>
      <c r="U1220" s="38"/>
      <c r="V1220" s="38"/>
    </row>
    <row r="1222" spans="4:22" x14ac:dyDescent="0.25">
      <c r="D1222" s="1" t="s">
        <v>1991</v>
      </c>
    </row>
    <row r="1237" spans="4:4" x14ac:dyDescent="0.25">
      <c r="D1237" s="4" t="s">
        <v>2728</v>
      </c>
    </row>
    <row r="1239" spans="4:4" x14ac:dyDescent="0.25">
      <c r="D1239" s="1" t="s">
        <v>1991</v>
      </c>
    </row>
    <row r="1269" spans="2:4" x14ac:dyDescent="0.25">
      <c r="B1269" s="2">
        <v>0</v>
      </c>
      <c r="D1269" s="4" t="s">
        <v>1992</v>
      </c>
    </row>
    <row r="1270" spans="2:4" x14ac:dyDescent="0.25">
      <c r="D1270" s="44" t="s">
        <v>303</v>
      </c>
    </row>
    <row r="1272" spans="2:4" x14ac:dyDescent="0.25">
      <c r="D1272" s="1" t="s">
        <v>36</v>
      </c>
    </row>
    <row r="1273" spans="2:4" x14ac:dyDescent="0.25">
      <c r="D1273" s="39" t="s">
        <v>1993</v>
      </c>
    </row>
    <row r="1309" spans="4:61" x14ac:dyDescent="0.25">
      <c r="D1309" s="1" t="s">
        <v>307</v>
      </c>
    </row>
    <row r="1310" spans="4:61" x14ac:dyDescent="0.25">
      <c r="D1310" s="4" t="s">
        <v>1994</v>
      </c>
    </row>
    <row r="1312" spans="4:61" x14ac:dyDescent="0.25">
      <c r="D1312" s="54" t="s">
        <v>2046</v>
      </c>
      <c r="AG1312" s="54" t="s">
        <v>2047</v>
      </c>
      <c r="BI1312" s="54" t="s">
        <v>2048</v>
      </c>
    </row>
    <row r="1314" spans="4:91" x14ac:dyDescent="0.25">
      <c r="D1314" s="42" t="s">
        <v>312</v>
      </c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G1314" s="42" t="s">
        <v>312</v>
      </c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  <c r="AU1314" s="38"/>
      <c r="AV1314" s="38"/>
      <c r="AW1314" s="38"/>
      <c r="AX1314" s="38"/>
      <c r="AY1314" s="38"/>
      <c r="AZ1314" s="38"/>
      <c r="BA1314" s="38"/>
      <c r="BB1314" s="38"/>
      <c r="BC1314" s="38"/>
      <c r="BD1314" s="38"/>
      <c r="BE1314" s="38"/>
      <c r="BF1314" s="38"/>
      <c r="BG1314" s="38"/>
      <c r="BI1314" s="42" t="s">
        <v>312</v>
      </c>
      <c r="BJ1314" s="38"/>
      <c r="BK1314" s="38"/>
      <c r="BL1314" s="38"/>
      <c r="BM1314" s="38"/>
      <c r="BN1314" s="38"/>
      <c r="BO1314" s="38"/>
      <c r="BP1314" s="38"/>
      <c r="BQ1314" s="38"/>
      <c r="BR1314" s="38"/>
      <c r="BS1314" s="38"/>
      <c r="BT1314" s="38"/>
      <c r="BU1314" s="38"/>
      <c r="BV1314" s="38"/>
      <c r="BW1314" s="38"/>
      <c r="BX1314" s="38"/>
      <c r="BY1314" s="38"/>
      <c r="BZ1314" s="38"/>
      <c r="CA1314" s="38"/>
      <c r="CB1314" s="38"/>
      <c r="CC1314" s="38"/>
      <c r="CD1314" s="38"/>
      <c r="CE1314" s="38"/>
      <c r="CF1314" s="38"/>
      <c r="CG1314" s="38"/>
      <c r="CH1314" s="38"/>
      <c r="CI1314" s="38"/>
      <c r="CJ1314" s="38"/>
      <c r="CK1314" s="38"/>
      <c r="CL1314" s="38"/>
      <c r="CM1314" s="38"/>
    </row>
    <row r="1315" spans="4:91" x14ac:dyDescent="0.25">
      <c r="D1315" s="42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G1315" s="42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  <c r="AU1315" s="38"/>
      <c r="AV1315" s="38"/>
      <c r="AW1315" s="38"/>
      <c r="AX1315" s="38"/>
      <c r="AY1315" s="38"/>
      <c r="AZ1315" s="38"/>
      <c r="BA1315" s="38"/>
      <c r="BB1315" s="38"/>
      <c r="BC1315" s="38"/>
      <c r="BD1315" s="38"/>
      <c r="BE1315" s="38"/>
      <c r="BF1315" s="38"/>
      <c r="BG1315" s="38"/>
      <c r="BI1315" s="42"/>
      <c r="BJ1315" s="38"/>
      <c r="BK1315" s="38"/>
      <c r="BL1315" s="38"/>
      <c r="BM1315" s="38"/>
      <c r="BN1315" s="38"/>
      <c r="BO1315" s="38"/>
      <c r="BP1315" s="38"/>
      <c r="BQ1315" s="38"/>
      <c r="BR1315" s="38"/>
      <c r="BS1315" s="38"/>
      <c r="BT1315" s="38"/>
      <c r="BU1315" s="38"/>
      <c r="BV1315" s="38"/>
      <c r="BW1315" s="38"/>
      <c r="BX1315" s="38"/>
      <c r="BY1315" s="38"/>
      <c r="BZ1315" s="38"/>
      <c r="CA1315" s="38"/>
      <c r="CB1315" s="38"/>
      <c r="CC1315" s="38"/>
      <c r="CD1315" s="38"/>
      <c r="CE1315" s="38"/>
      <c r="CF1315" s="38"/>
      <c r="CG1315" s="38"/>
      <c r="CH1315" s="38"/>
      <c r="CI1315" s="38"/>
      <c r="CJ1315" s="38"/>
      <c r="CK1315" s="38"/>
      <c r="CL1315" s="38"/>
      <c r="CM1315" s="38"/>
    </row>
    <row r="1316" spans="4:91" x14ac:dyDescent="0.25">
      <c r="D1316" s="42" t="s">
        <v>1995</v>
      </c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  <c r="R1316" s="38"/>
      <c r="S1316" s="38"/>
      <c r="T1316" s="38"/>
      <c r="U1316" s="38"/>
      <c r="V1316" s="38"/>
      <c r="W1316" s="38"/>
      <c r="X1316" s="38"/>
      <c r="Y1316" s="38"/>
      <c r="Z1316" s="38"/>
      <c r="AA1316" s="38"/>
      <c r="AB1316" s="38"/>
      <c r="AC1316" s="38"/>
      <c r="AD1316" s="38"/>
      <c r="AE1316" s="38"/>
      <c r="AG1316" s="42" t="s">
        <v>2015</v>
      </c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  <c r="AU1316" s="38"/>
      <c r="AV1316" s="38"/>
      <c r="AW1316" s="38"/>
      <c r="AX1316" s="38"/>
      <c r="AY1316" s="38"/>
      <c r="AZ1316" s="38"/>
      <c r="BA1316" s="38"/>
      <c r="BB1316" s="38"/>
      <c r="BC1316" s="38"/>
      <c r="BD1316" s="38"/>
      <c r="BE1316" s="38"/>
      <c r="BF1316" s="38"/>
      <c r="BG1316" s="38"/>
      <c r="BI1316" s="42" t="s">
        <v>2049</v>
      </c>
      <c r="BJ1316" s="38"/>
      <c r="BK1316" s="38"/>
      <c r="BL1316" s="38"/>
      <c r="BM1316" s="38"/>
      <c r="BN1316" s="38"/>
      <c r="BO1316" s="38"/>
      <c r="BP1316" s="38"/>
      <c r="BQ1316" s="38"/>
      <c r="BR1316" s="38"/>
      <c r="BS1316" s="38"/>
      <c r="BT1316" s="38"/>
      <c r="BU1316" s="38"/>
      <c r="BV1316" s="38"/>
      <c r="BW1316" s="38"/>
      <c r="BX1316" s="38"/>
      <c r="BY1316" s="38"/>
      <c r="BZ1316" s="38"/>
      <c r="CA1316" s="38"/>
      <c r="CB1316" s="38"/>
      <c r="CC1316" s="38"/>
      <c r="CD1316" s="38"/>
      <c r="CE1316" s="38"/>
      <c r="CF1316" s="38"/>
      <c r="CG1316" s="38"/>
      <c r="CH1316" s="38"/>
      <c r="CI1316" s="38"/>
      <c r="CJ1316" s="38"/>
      <c r="CK1316" s="38"/>
      <c r="CL1316" s="38"/>
      <c r="CM1316" s="38"/>
    </row>
    <row r="1317" spans="4:91" x14ac:dyDescent="0.25">
      <c r="D1317" s="42" t="s">
        <v>1996</v>
      </c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G1317" s="42" t="s">
        <v>2016</v>
      </c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  <c r="AU1317" s="38"/>
      <c r="AV1317" s="38"/>
      <c r="AW1317" s="38"/>
      <c r="AX1317" s="38"/>
      <c r="AY1317" s="38"/>
      <c r="AZ1317" s="38"/>
      <c r="BA1317" s="38"/>
      <c r="BB1317" s="38"/>
      <c r="BC1317" s="38"/>
      <c r="BD1317" s="38"/>
      <c r="BE1317" s="38"/>
      <c r="BF1317" s="38"/>
      <c r="BG1317" s="38"/>
      <c r="BI1317" s="42" t="s">
        <v>2050</v>
      </c>
      <c r="BJ1317" s="38"/>
      <c r="BK1317" s="38"/>
      <c r="BL1317" s="38"/>
      <c r="BM1317" s="38"/>
      <c r="BN1317" s="38"/>
      <c r="BO1317" s="38"/>
      <c r="BP1317" s="38"/>
      <c r="BQ1317" s="38"/>
      <c r="BR1317" s="38"/>
      <c r="BS1317" s="38"/>
      <c r="BT1317" s="38"/>
      <c r="BU1317" s="38"/>
      <c r="BV1317" s="38"/>
      <c r="BW1317" s="38"/>
      <c r="BX1317" s="38"/>
      <c r="BY1317" s="38"/>
      <c r="BZ1317" s="38"/>
      <c r="CA1317" s="38"/>
      <c r="CB1317" s="38"/>
      <c r="CC1317" s="38"/>
      <c r="CD1317" s="38"/>
      <c r="CE1317" s="38"/>
      <c r="CF1317" s="38"/>
      <c r="CG1317" s="38"/>
      <c r="CH1317" s="38"/>
      <c r="CI1317" s="38"/>
      <c r="CJ1317" s="38"/>
      <c r="CK1317" s="38"/>
      <c r="CL1317" s="38"/>
      <c r="CM1317" s="38"/>
    </row>
    <row r="1318" spans="4:91" x14ac:dyDescent="0.25">
      <c r="D1318" s="42" t="s">
        <v>1997</v>
      </c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G1318" s="42" t="s">
        <v>2017</v>
      </c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  <c r="AU1318" s="38"/>
      <c r="AV1318" s="38"/>
      <c r="AW1318" s="38"/>
      <c r="AX1318" s="38"/>
      <c r="AY1318" s="38"/>
      <c r="AZ1318" s="38"/>
      <c r="BA1318" s="38"/>
      <c r="BB1318" s="38"/>
      <c r="BC1318" s="38"/>
      <c r="BD1318" s="38"/>
      <c r="BE1318" s="38"/>
      <c r="BF1318" s="38"/>
      <c r="BG1318" s="38"/>
      <c r="BI1318" s="42" t="s">
        <v>2017</v>
      </c>
      <c r="BJ1318" s="38"/>
      <c r="BK1318" s="38"/>
      <c r="BL1318" s="38"/>
      <c r="BM1318" s="38"/>
      <c r="BN1318" s="38"/>
      <c r="BO1318" s="38"/>
      <c r="BP1318" s="38"/>
      <c r="BQ1318" s="38"/>
      <c r="BR1318" s="38"/>
      <c r="BS1318" s="38"/>
      <c r="BT1318" s="38"/>
      <c r="BU1318" s="38"/>
      <c r="BV1318" s="38"/>
      <c r="BW1318" s="38"/>
      <c r="BX1318" s="38"/>
      <c r="BY1318" s="38"/>
      <c r="BZ1318" s="38"/>
      <c r="CA1318" s="38"/>
      <c r="CB1318" s="38"/>
      <c r="CC1318" s="38"/>
      <c r="CD1318" s="38"/>
      <c r="CE1318" s="38"/>
      <c r="CF1318" s="38"/>
      <c r="CG1318" s="38"/>
      <c r="CH1318" s="38"/>
      <c r="CI1318" s="38"/>
      <c r="CJ1318" s="38"/>
      <c r="CK1318" s="38"/>
      <c r="CL1318" s="38"/>
      <c r="CM1318" s="38"/>
    </row>
    <row r="1319" spans="4:91" x14ac:dyDescent="0.25">
      <c r="D1319" s="42" t="s">
        <v>1998</v>
      </c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  <c r="R1319" s="38"/>
      <c r="S1319" s="38"/>
      <c r="T1319" s="38"/>
      <c r="U1319" s="38"/>
      <c r="V1319" s="38"/>
      <c r="W1319" s="38"/>
      <c r="X1319" s="38"/>
      <c r="Y1319" s="38"/>
      <c r="Z1319" s="38"/>
      <c r="AA1319" s="38"/>
      <c r="AB1319" s="38"/>
      <c r="AC1319" s="38"/>
      <c r="AD1319" s="38"/>
      <c r="AE1319" s="38"/>
      <c r="AG1319" s="42" t="s">
        <v>2018</v>
      </c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  <c r="AU1319" s="38"/>
      <c r="AV1319" s="38"/>
      <c r="AW1319" s="38"/>
      <c r="AX1319" s="38"/>
      <c r="AY1319" s="38"/>
      <c r="AZ1319" s="38"/>
      <c r="BA1319" s="38"/>
      <c r="BB1319" s="38"/>
      <c r="BC1319" s="38"/>
      <c r="BD1319" s="38"/>
      <c r="BE1319" s="38"/>
      <c r="BF1319" s="38"/>
      <c r="BG1319" s="38"/>
      <c r="BI1319" s="42" t="s">
        <v>2051</v>
      </c>
      <c r="BJ1319" s="38"/>
      <c r="BK1319" s="38"/>
      <c r="BL1319" s="38"/>
      <c r="BM1319" s="38"/>
      <c r="BN1319" s="38"/>
      <c r="BO1319" s="38"/>
      <c r="BP1319" s="38"/>
      <c r="BQ1319" s="38"/>
      <c r="BR1319" s="38"/>
      <c r="BS1319" s="38"/>
      <c r="BT1319" s="38"/>
      <c r="BU1319" s="38"/>
      <c r="BV1319" s="38"/>
      <c r="BW1319" s="38"/>
      <c r="BX1319" s="38"/>
      <c r="BY1319" s="38"/>
      <c r="BZ1319" s="38"/>
      <c r="CA1319" s="38"/>
      <c r="CB1319" s="38"/>
      <c r="CC1319" s="38"/>
      <c r="CD1319" s="38"/>
      <c r="CE1319" s="38"/>
      <c r="CF1319" s="38"/>
      <c r="CG1319" s="38"/>
      <c r="CH1319" s="38"/>
      <c r="CI1319" s="38"/>
      <c r="CJ1319" s="38"/>
      <c r="CK1319" s="38"/>
      <c r="CL1319" s="38"/>
      <c r="CM1319" s="38"/>
    </row>
    <row r="1320" spans="4:91" x14ac:dyDescent="0.25">
      <c r="D1320" s="42" t="s">
        <v>276</v>
      </c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38"/>
      <c r="T1320" s="38"/>
      <c r="U1320" s="38"/>
      <c r="V1320" s="38"/>
      <c r="W1320" s="38"/>
      <c r="X1320" s="38"/>
      <c r="Y1320" s="38"/>
      <c r="Z1320" s="38"/>
      <c r="AA1320" s="38"/>
      <c r="AB1320" s="38"/>
      <c r="AC1320" s="38"/>
      <c r="AD1320" s="38"/>
      <c r="AE1320" s="38"/>
      <c r="AG1320" s="42" t="s">
        <v>2019</v>
      </c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  <c r="AU1320" s="38"/>
      <c r="AV1320" s="38"/>
      <c r="AW1320" s="38"/>
      <c r="AX1320" s="38"/>
      <c r="AY1320" s="38"/>
      <c r="AZ1320" s="38"/>
      <c r="BA1320" s="38"/>
      <c r="BB1320" s="38"/>
      <c r="BC1320" s="38"/>
      <c r="BD1320" s="38"/>
      <c r="BE1320" s="38"/>
      <c r="BF1320" s="38"/>
      <c r="BG1320" s="38"/>
      <c r="BI1320" s="42" t="s">
        <v>2052</v>
      </c>
      <c r="BJ1320" s="38"/>
      <c r="BK1320" s="38"/>
      <c r="BL1320" s="38"/>
      <c r="BM1320" s="38"/>
      <c r="BN1320" s="38"/>
      <c r="BO1320" s="38"/>
      <c r="BP1320" s="38"/>
      <c r="BQ1320" s="38"/>
      <c r="BR1320" s="38"/>
      <c r="BS1320" s="38"/>
      <c r="BT1320" s="38"/>
      <c r="BU1320" s="38"/>
      <c r="BV1320" s="38"/>
      <c r="BW1320" s="38"/>
      <c r="BX1320" s="38"/>
      <c r="BY1320" s="38"/>
      <c r="BZ1320" s="38"/>
      <c r="CA1320" s="38"/>
      <c r="CB1320" s="38"/>
      <c r="CC1320" s="38"/>
      <c r="CD1320" s="38"/>
      <c r="CE1320" s="38"/>
      <c r="CF1320" s="38"/>
      <c r="CG1320" s="38"/>
      <c r="CH1320" s="38"/>
      <c r="CI1320" s="38"/>
      <c r="CJ1320" s="38"/>
      <c r="CK1320" s="38"/>
      <c r="CL1320" s="38"/>
      <c r="CM1320" s="38"/>
    </row>
    <row r="1321" spans="4:91" x14ac:dyDescent="0.25">
      <c r="D1321" s="42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G1321" s="42" t="s">
        <v>2020</v>
      </c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  <c r="AU1321" s="38"/>
      <c r="AV1321" s="38"/>
      <c r="AW1321" s="38"/>
      <c r="AX1321" s="38"/>
      <c r="AY1321" s="38"/>
      <c r="AZ1321" s="38"/>
      <c r="BA1321" s="38"/>
      <c r="BB1321" s="38"/>
      <c r="BC1321" s="38"/>
      <c r="BD1321" s="38"/>
      <c r="BE1321" s="38"/>
      <c r="BF1321" s="38"/>
      <c r="BG1321" s="38"/>
      <c r="BI1321" s="42" t="s">
        <v>2019</v>
      </c>
      <c r="BJ1321" s="38"/>
      <c r="BK1321" s="38"/>
      <c r="BL1321" s="38"/>
      <c r="BM1321" s="38"/>
      <c r="BN1321" s="38"/>
      <c r="BO1321" s="38"/>
      <c r="BP1321" s="38"/>
      <c r="BQ1321" s="38"/>
      <c r="BR1321" s="38"/>
      <c r="BS1321" s="38"/>
      <c r="BT1321" s="38"/>
      <c r="BU1321" s="38"/>
      <c r="BV1321" s="38"/>
      <c r="BW1321" s="38"/>
      <c r="BX1321" s="38"/>
      <c r="BY1321" s="38"/>
      <c r="BZ1321" s="38"/>
      <c r="CA1321" s="38"/>
      <c r="CB1321" s="38"/>
      <c r="CC1321" s="38"/>
      <c r="CD1321" s="38"/>
      <c r="CE1321" s="38"/>
      <c r="CF1321" s="38"/>
      <c r="CG1321" s="38"/>
      <c r="CH1321" s="38"/>
      <c r="CI1321" s="38"/>
      <c r="CJ1321" s="38"/>
      <c r="CK1321" s="38"/>
      <c r="CL1321" s="38"/>
      <c r="CM1321" s="38"/>
    </row>
    <row r="1322" spans="4:91" x14ac:dyDescent="0.25">
      <c r="D1322" s="42" t="s">
        <v>33</v>
      </c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G1322" s="42" t="s">
        <v>2021</v>
      </c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  <c r="AU1322" s="38"/>
      <c r="AV1322" s="38"/>
      <c r="AW1322" s="38"/>
      <c r="AX1322" s="38"/>
      <c r="AY1322" s="38"/>
      <c r="AZ1322" s="38"/>
      <c r="BA1322" s="38"/>
      <c r="BB1322" s="38"/>
      <c r="BC1322" s="38"/>
      <c r="BD1322" s="38"/>
      <c r="BE1322" s="38"/>
      <c r="BF1322" s="38"/>
      <c r="BG1322" s="38"/>
      <c r="BI1322" s="42" t="s">
        <v>2053</v>
      </c>
      <c r="BJ1322" s="38"/>
      <c r="BK1322" s="38"/>
      <c r="BL1322" s="38"/>
      <c r="BM1322" s="38"/>
      <c r="BN1322" s="38"/>
      <c r="BO1322" s="38"/>
      <c r="BP1322" s="38"/>
      <c r="BQ1322" s="38"/>
      <c r="BR1322" s="38"/>
      <c r="BS1322" s="38"/>
      <c r="BT1322" s="38"/>
      <c r="BU1322" s="38"/>
      <c r="BV1322" s="38"/>
      <c r="BW1322" s="38"/>
      <c r="BX1322" s="38"/>
      <c r="BY1322" s="38"/>
      <c r="BZ1322" s="38"/>
      <c r="CA1322" s="38"/>
      <c r="CB1322" s="38"/>
      <c r="CC1322" s="38"/>
      <c r="CD1322" s="38"/>
      <c r="CE1322" s="38"/>
      <c r="CF1322" s="38"/>
      <c r="CG1322" s="38"/>
      <c r="CH1322" s="38"/>
      <c r="CI1322" s="38"/>
      <c r="CJ1322" s="38"/>
      <c r="CK1322" s="38"/>
      <c r="CL1322" s="38"/>
      <c r="CM1322" s="38"/>
    </row>
    <row r="1323" spans="4:91" x14ac:dyDescent="0.25">
      <c r="D1323" s="42" t="s">
        <v>1999</v>
      </c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G1323" s="42" t="s">
        <v>276</v>
      </c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  <c r="AU1323" s="38"/>
      <c r="AV1323" s="38"/>
      <c r="AW1323" s="38"/>
      <c r="AX1323" s="38"/>
      <c r="AY1323" s="38"/>
      <c r="AZ1323" s="38"/>
      <c r="BA1323" s="38"/>
      <c r="BB1323" s="38"/>
      <c r="BC1323" s="38"/>
      <c r="BD1323" s="38"/>
      <c r="BE1323" s="38"/>
      <c r="BF1323" s="38"/>
      <c r="BG1323" s="38"/>
      <c r="BI1323" s="42" t="s">
        <v>2054</v>
      </c>
      <c r="BJ1323" s="38"/>
      <c r="BK1323" s="38"/>
      <c r="BL1323" s="38"/>
      <c r="BM1323" s="38"/>
      <c r="BN1323" s="38"/>
      <c r="BO1323" s="38"/>
      <c r="BP1323" s="38"/>
      <c r="BQ1323" s="38"/>
      <c r="BR1323" s="38"/>
      <c r="BS1323" s="38"/>
      <c r="BT1323" s="38"/>
      <c r="BU1323" s="38"/>
      <c r="BV1323" s="38"/>
      <c r="BW1323" s="38"/>
      <c r="BX1323" s="38"/>
      <c r="BY1323" s="38"/>
      <c r="BZ1323" s="38"/>
      <c r="CA1323" s="38"/>
      <c r="CB1323" s="38"/>
      <c r="CC1323" s="38"/>
      <c r="CD1323" s="38"/>
      <c r="CE1323" s="38"/>
      <c r="CF1323" s="38"/>
      <c r="CG1323" s="38"/>
      <c r="CH1323" s="38"/>
      <c r="CI1323" s="38"/>
      <c r="CJ1323" s="38"/>
      <c r="CK1323" s="38"/>
      <c r="CL1323" s="38"/>
      <c r="CM1323" s="38"/>
    </row>
    <row r="1324" spans="4:91" x14ac:dyDescent="0.25">
      <c r="D1324" s="42" t="s">
        <v>2000</v>
      </c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G1324" s="42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  <c r="AU1324" s="38"/>
      <c r="AV1324" s="38"/>
      <c r="AW1324" s="38"/>
      <c r="AX1324" s="38"/>
      <c r="AY1324" s="38"/>
      <c r="AZ1324" s="38"/>
      <c r="BA1324" s="38"/>
      <c r="BB1324" s="38"/>
      <c r="BC1324" s="38"/>
      <c r="BD1324" s="38"/>
      <c r="BE1324" s="38"/>
      <c r="BF1324" s="38"/>
      <c r="BG1324" s="38"/>
      <c r="BI1324" s="42" t="s">
        <v>276</v>
      </c>
      <c r="BJ1324" s="38"/>
      <c r="BK1324" s="38"/>
      <c r="BL1324" s="38"/>
      <c r="BM1324" s="38"/>
      <c r="BN1324" s="38"/>
      <c r="BO1324" s="38"/>
      <c r="BP1324" s="38"/>
      <c r="BQ1324" s="38"/>
      <c r="BR1324" s="38"/>
      <c r="BS1324" s="38"/>
      <c r="BT1324" s="38"/>
      <c r="BU1324" s="38"/>
      <c r="BV1324" s="38"/>
      <c r="BW1324" s="38"/>
      <c r="BX1324" s="38"/>
      <c r="BY1324" s="38"/>
      <c r="BZ1324" s="38"/>
      <c r="CA1324" s="38"/>
      <c r="CB1324" s="38"/>
      <c r="CC1324" s="38"/>
      <c r="CD1324" s="38"/>
      <c r="CE1324" s="38"/>
      <c r="CF1324" s="38"/>
      <c r="CG1324" s="38"/>
      <c r="CH1324" s="38"/>
      <c r="CI1324" s="38"/>
      <c r="CJ1324" s="38"/>
      <c r="CK1324" s="38"/>
      <c r="CL1324" s="38"/>
      <c r="CM1324" s="38"/>
    </row>
    <row r="1325" spans="4:91" x14ac:dyDescent="0.25">
      <c r="D1325" s="42" t="s">
        <v>2001</v>
      </c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G1325" s="42" t="s">
        <v>33</v>
      </c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  <c r="AU1325" s="38"/>
      <c r="AV1325" s="38"/>
      <c r="AW1325" s="38"/>
      <c r="AX1325" s="38"/>
      <c r="AY1325" s="38"/>
      <c r="AZ1325" s="38"/>
      <c r="BA1325" s="38"/>
      <c r="BB1325" s="38"/>
      <c r="BC1325" s="38"/>
      <c r="BD1325" s="38"/>
      <c r="BE1325" s="38"/>
      <c r="BF1325" s="38"/>
      <c r="BG1325" s="38"/>
      <c r="BI1325" s="42"/>
      <c r="BJ1325" s="38"/>
      <c r="BK1325" s="38"/>
      <c r="BL1325" s="38"/>
      <c r="BM1325" s="38"/>
      <c r="BN1325" s="38"/>
      <c r="BO1325" s="38"/>
      <c r="BP1325" s="38"/>
      <c r="BQ1325" s="38"/>
      <c r="BR1325" s="38"/>
      <c r="BS1325" s="38"/>
      <c r="BT1325" s="38"/>
      <c r="BU1325" s="38"/>
      <c r="BV1325" s="38"/>
      <c r="BW1325" s="38"/>
      <c r="BX1325" s="38"/>
      <c r="BY1325" s="38"/>
      <c r="BZ1325" s="38"/>
      <c r="CA1325" s="38"/>
      <c r="CB1325" s="38"/>
      <c r="CC1325" s="38"/>
      <c r="CD1325" s="38"/>
      <c r="CE1325" s="38"/>
      <c r="CF1325" s="38"/>
      <c r="CG1325" s="38"/>
      <c r="CH1325" s="38"/>
      <c r="CI1325" s="38"/>
      <c r="CJ1325" s="38"/>
      <c r="CK1325" s="38"/>
      <c r="CL1325" s="38"/>
      <c r="CM1325" s="38"/>
    </row>
    <row r="1326" spans="4:91" x14ac:dyDescent="0.25">
      <c r="D1326" s="42" t="s">
        <v>2002</v>
      </c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G1326" s="42" t="s">
        <v>2022</v>
      </c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  <c r="AU1326" s="38"/>
      <c r="AV1326" s="38"/>
      <c r="AW1326" s="38"/>
      <c r="AX1326" s="38"/>
      <c r="AY1326" s="38"/>
      <c r="AZ1326" s="38"/>
      <c r="BA1326" s="38"/>
      <c r="BB1326" s="38"/>
      <c r="BC1326" s="38"/>
      <c r="BD1326" s="38"/>
      <c r="BE1326" s="38"/>
      <c r="BF1326" s="38"/>
      <c r="BG1326" s="38"/>
      <c r="BI1326" s="42" t="s">
        <v>33</v>
      </c>
      <c r="BJ1326" s="38"/>
      <c r="BK1326" s="38"/>
      <c r="BL1326" s="38"/>
      <c r="BM1326" s="38"/>
      <c r="BN1326" s="38"/>
      <c r="BO1326" s="38"/>
      <c r="BP1326" s="38"/>
      <c r="BQ1326" s="38"/>
      <c r="BR1326" s="38"/>
      <c r="BS1326" s="38"/>
      <c r="BT1326" s="38"/>
      <c r="BU1326" s="38"/>
      <c r="BV1326" s="38"/>
      <c r="BW1326" s="38"/>
      <c r="BX1326" s="38"/>
      <c r="BY1326" s="38"/>
      <c r="BZ1326" s="38"/>
      <c r="CA1326" s="38"/>
      <c r="CB1326" s="38"/>
      <c r="CC1326" s="38"/>
      <c r="CD1326" s="38"/>
      <c r="CE1326" s="38"/>
      <c r="CF1326" s="38"/>
      <c r="CG1326" s="38"/>
      <c r="CH1326" s="38"/>
      <c r="CI1326" s="38"/>
      <c r="CJ1326" s="38"/>
      <c r="CK1326" s="38"/>
      <c r="CL1326" s="38"/>
      <c r="CM1326" s="38"/>
    </row>
    <row r="1327" spans="4:91" x14ac:dyDescent="0.25">
      <c r="D1327" s="42" t="s">
        <v>2003</v>
      </c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G1327" s="42" t="s">
        <v>2023</v>
      </c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  <c r="AU1327" s="38"/>
      <c r="AV1327" s="38"/>
      <c r="AW1327" s="38"/>
      <c r="AX1327" s="38"/>
      <c r="AY1327" s="38"/>
      <c r="AZ1327" s="38"/>
      <c r="BA1327" s="38"/>
      <c r="BB1327" s="38"/>
      <c r="BC1327" s="38"/>
      <c r="BD1327" s="38"/>
      <c r="BE1327" s="38"/>
      <c r="BF1327" s="38"/>
      <c r="BG1327" s="38"/>
      <c r="BI1327" s="42" t="s">
        <v>2050</v>
      </c>
      <c r="BJ1327" s="38"/>
      <c r="BK1327" s="38"/>
      <c r="BL1327" s="38"/>
      <c r="BM1327" s="38"/>
      <c r="BN1327" s="38"/>
      <c r="BO1327" s="38"/>
      <c r="BP1327" s="38"/>
      <c r="BQ1327" s="38"/>
      <c r="BR1327" s="38"/>
      <c r="BS1327" s="38"/>
      <c r="BT1327" s="38"/>
      <c r="BU1327" s="38"/>
      <c r="BV1327" s="38"/>
      <c r="BW1327" s="38"/>
      <c r="BX1327" s="38"/>
      <c r="BY1327" s="38"/>
      <c r="BZ1327" s="38"/>
      <c r="CA1327" s="38"/>
      <c r="CB1327" s="38"/>
      <c r="CC1327" s="38"/>
      <c r="CD1327" s="38"/>
      <c r="CE1327" s="38"/>
      <c r="CF1327" s="38"/>
      <c r="CG1327" s="38"/>
      <c r="CH1327" s="38"/>
      <c r="CI1327" s="38"/>
      <c r="CJ1327" s="38"/>
      <c r="CK1327" s="38"/>
      <c r="CL1327" s="38"/>
      <c r="CM1327" s="38"/>
    </row>
    <row r="1328" spans="4:91" x14ac:dyDescent="0.25">
      <c r="D1328" s="42" t="s">
        <v>2004</v>
      </c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38"/>
      <c r="T1328" s="38"/>
      <c r="U1328" s="38"/>
      <c r="V1328" s="38"/>
      <c r="W1328" s="38"/>
      <c r="X1328" s="38"/>
      <c r="Y1328" s="38"/>
      <c r="Z1328" s="38"/>
      <c r="AA1328" s="38"/>
      <c r="AB1328" s="38"/>
      <c r="AC1328" s="38"/>
      <c r="AD1328" s="38"/>
      <c r="AE1328" s="38"/>
      <c r="AG1328" s="42" t="s">
        <v>2000</v>
      </c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  <c r="AU1328" s="38"/>
      <c r="AV1328" s="38"/>
      <c r="AW1328" s="38"/>
      <c r="AX1328" s="38"/>
      <c r="AY1328" s="38"/>
      <c r="AZ1328" s="38"/>
      <c r="BA1328" s="38"/>
      <c r="BB1328" s="38"/>
      <c r="BC1328" s="38"/>
      <c r="BD1328" s="38"/>
      <c r="BE1328" s="38"/>
      <c r="BF1328" s="38"/>
      <c r="BG1328" s="38"/>
      <c r="BI1328" s="42" t="s">
        <v>2017</v>
      </c>
      <c r="BJ1328" s="38"/>
      <c r="BK1328" s="38"/>
      <c r="BL1328" s="38"/>
      <c r="BM1328" s="38"/>
      <c r="BN1328" s="38"/>
      <c r="BO1328" s="38"/>
      <c r="BP1328" s="38"/>
      <c r="BQ1328" s="38"/>
      <c r="BR1328" s="38"/>
      <c r="BS1328" s="38"/>
      <c r="BT1328" s="38"/>
      <c r="BU1328" s="38"/>
      <c r="BV1328" s="38"/>
      <c r="BW1328" s="38"/>
      <c r="BX1328" s="38"/>
      <c r="BY1328" s="38"/>
      <c r="BZ1328" s="38"/>
      <c r="CA1328" s="38"/>
      <c r="CB1328" s="38"/>
      <c r="CC1328" s="38"/>
      <c r="CD1328" s="38"/>
      <c r="CE1328" s="38"/>
      <c r="CF1328" s="38"/>
      <c r="CG1328" s="38"/>
      <c r="CH1328" s="38"/>
      <c r="CI1328" s="38"/>
      <c r="CJ1328" s="38"/>
      <c r="CK1328" s="38"/>
      <c r="CL1328" s="38"/>
      <c r="CM1328" s="38"/>
    </row>
    <row r="1329" spans="4:91" x14ac:dyDescent="0.25">
      <c r="D1329" s="42" t="s">
        <v>2005</v>
      </c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  <c r="R1329" s="38"/>
      <c r="S1329" s="38"/>
      <c r="T1329" s="38"/>
      <c r="U1329" s="38"/>
      <c r="V1329" s="38"/>
      <c r="W1329" s="38"/>
      <c r="X1329" s="38"/>
      <c r="Y1329" s="38"/>
      <c r="Z1329" s="38"/>
      <c r="AA1329" s="38"/>
      <c r="AB1329" s="38"/>
      <c r="AC1329" s="38"/>
      <c r="AD1329" s="38"/>
      <c r="AE1329" s="38"/>
      <c r="AG1329" s="42" t="s">
        <v>2024</v>
      </c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  <c r="AU1329" s="38"/>
      <c r="AV1329" s="38"/>
      <c r="AW1329" s="38"/>
      <c r="AX1329" s="38"/>
      <c r="AY1329" s="38"/>
      <c r="AZ1329" s="38"/>
      <c r="BA1329" s="38"/>
      <c r="BB1329" s="38"/>
      <c r="BC1329" s="38"/>
      <c r="BD1329" s="38"/>
      <c r="BE1329" s="38"/>
      <c r="BF1329" s="38"/>
      <c r="BG1329" s="38"/>
      <c r="BI1329" s="42" t="s">
        <v>2051</v>
      </c>
      <c r="BJ1329" s="38"/>
      <c r="BK1329" s="38"/>
      <c r="BL1329" s="38"/>
      <c r="BM1329" s="38"/>
      <c r="BN1329" s="38"/>
      <c r="BO1329" s="38"/>
      <c r="BP1329" s="38"/>
      <c r="BQ1329" s="38"/>
      <c r="BR1329" s="38"/>
      <c r="BS1329" s="38"/>
      <c r="BT1329" s="38"/>
      <c r="BU1329" s="38"/>
      <c r="BV1329" s="38"/>
      <c r="BW1329" s="38"/>
      <c r="BX1329" s="38"/>
      <c r="BY1329" s="38"/>
      <c r="BZ1329" s="38"/>
      <c r="CA1329" s="38"/>
      <c r="CB1329" s="38"/>
      <c r="CC1329" s="38"/>
      <c r="CD1329" s="38"/>
      <c r="CE1329" s="38"/>
      <c r="CF1329" s="38"/>
      <c r="CG1329" s="38"/>
      <c r="CH1329" s="38"/>
      <c r="CI1329" s="38"/>
      <c r="CJ1329" s="38"/>
      <c r="CK1329" s="38"/>
      <c r="CL1329" s="38"/>
      <c r="CM1329" s="38"/>
    </row>
    <row r="1330" spans="4:91" x14ac:dyDescent="0.25">
      <c r="D1330" s="42" t="s">
        <v>2006</v>
      </c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38"/>
      <c r="T1330" s="38"/>
      <c r="U1330" s="38"/>
      <c r="V1330" s="38"/>
      <c r="W1330" s="38"/>
      <c r="X1330" s="38"/>
      <c r="Y1330" s="38"/>
      <c r="Z1330" s="38"/>
      <c r="AA1330" s="38"/>
      <c r="AB1330" s="38"/>
      <c r="AC1330" s="38"/>
      <c r="AD1330" s="38"/>
      <c r="AE1330" s="38"/>
      <c r="AG1330" s="42" t="s">
        <v>2025</v>
      </c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  <c r="AU1330" s="38"/>
      <c r="AV1330" s="38"/>
      <c r="AW1330" s="38"/>
      <c r="AX1330" s="38"/>
      <c r="AY1330" s="38"/>
      <c r="AZ1330" s="38"/>
      <c r="BA1330" s="38"/>
      <c r="BB1330" s="38"/>
      <c r="BC1330" s="38"/>
      <c r="BD1330" s="38"/>
      <c r="BE1330" s="38"/>
      <c r="BF1330" s="38"/>
      <c r="BG1330" s="38"/>
      <c r="BI1330" s="42" t="s">
        <v>2052</v>
      </c>
      <c r="BJ1330" s="38"/>
      <c r="BK1330" s="38"/>
      <c r="BL1330" s="38"/>
      <c r="BM1330" s="38"/>
      <c r="BN1330" s="38"/>
      <c r="BO1330" s="38"/>
      <c r="BP1330" s="38"/>
      <c r="BQ1330" s="38"/>
      <c r="BR1330" s="38"/>
      <c r="BS1330" s="38"/>
      <c r="BT1330" s="38"/>
      <c r="BU1330" s="38"/>
      <c r="BV1330" s="38"/>
      <c r="BW1330" s="38"/>
      <c r="BX1330" s="38"/>
      <c r="BY1330" s="38"/>
      <c r="BZ1330" s="38"/>
      <c r="CA1330" s="38"/>
      <c r="CB1330" s="38"/>
      <c r="CC1330" s="38"/>
      <c r="CD1330" s="38"/>
      <c r="CE1330" s="38"/>
      <c r="CF1330" s="38"/>
      <c r="CG1330" s="38"/>
      <c r="CH1330" s="38"/>
      <c r="CI1330" s="38"/>
      <c r="CJ1330" s="38"/>
      <c r="CK1330" s="38"/>
      <c r="CL1330" s="38"/>
      <c r="CM1330" s="38"/>
    </row>
    <row r="1331" spans="4:91" x14ac:dyDescent="0.25">
      <c r="D1331" s="42" t="s">
        <v>2007</v>
      </c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  <c r="R1331" s="38"/>
      <c r="S1331" s="38"/>
      <c r="T1331" s="38"/>
      <c r="U1331" s="38"/>
      <c r="V1331" s="38"/>
      <c r="W1331" s="38"/>
      <c r="X1331" s="38"/>
      <c r="Y1331" s="38"/>
      <c r="Z1331" s="38"/>
      <c r="AA1331" s="38"/>
      <c r="AB1331" s="38"/>
      <c r="AC1331" s="38"/>
      <c r="AD1331" s="38"/>
      <c r="AE1331" s="38"/>
      <c r="AG1331" s="42" t="s">
        <v>2026</v>
      </c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  <c r="AU1331" s="38"/>
      <c r="AV1331" s="38"/>
      <c r="AW1331" s="38"/>
      <c r="AX1331" s="38"/>
      <c r="AY1331" s="38"/>
      <c r="AZ1331" s="38"/>
      <c r="BA1331" s="38"/>
      <c r="BB1331" s="38"/>
      <c r="BC1331" s="38"/>
      <c r="BD1331" s="38"/>
      <c r="BE1331" s="38"/>
      <c r="BF1331" s="38"/>
      <c r="BG1331" s="38"/>
      <c r="BI1331" s="42" t="s">
        <v>2019</v>
      </c>
      <c r="BJ1331" s="38"/>
      <c r="BK1331" s="38"/>
      <c r="BL1331" s="38"/>
      <c r="BM1331" s="38"/>
      <c r="BN1331" s="38"/>
      <c r="BO1331" s="38"/>
      <c r="BP1331" s="38"/>
      <c r="BQ1331" s="38"/>
      <c r="BR1331" s="38"/>
      <c r="BS1331" s="38"/>
      <c r="BT1331" s="38"/>
      <c r="BU1331" s="38"/>
      <c r="BV1331" s="38"/>
      <c r="BW1331" s="38"/>
      <c r="BX1331" s="38"/>
      <c r="BY1331" s="38"/>
      <c r="BZ1331" s="38"/>
      <c r="CA1331" s="38"/>
      <c r="CB1331" s="38"/>
      <c r="CC1331" s="38"/>
      <c r="CD1331" s="38"/>
      <c r="CE1331" s="38"/>
      <c r="CF1331" s="38"/>
      <c r="CG1331" s="38"/>
      <c r="CH1331" s="38"/>
      <c r="CI1331" s="38"/>
      <c r="CJ1331" s="38"/>
      <c r="CK1331" s="38"/>
      <c r="CL1331" s="38"/>
      <c r="CM1331" s="38"/>
    </row>
    <row r="1332" spans="4:91" x14ac:dyDescent="0.25">
      <c r="D1332" s="42" t="s">
        <v>2008</v>
      </c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38"/>
      <c r="AC1332" s="38"/>
      <c r="AD1332" s="38"/>
      <c r="AE1332" s="38"/>
      <c r="AG1332" s="42" t="s">
        <v>2027</v>
      </c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  <c r="AU1332" s="38"/>
      <c r="AV1332" s="38"/>
      <c r="AW1332" s="38"/>
      <c r="AX1332" s="38"/>
      <c r="AY1332" s="38"/>
      <c r="AZ1332" s="38"/>
      <c r="BA1332" s="38"/>
      <c r="BB1332" s="38"/>
      <c r="BC1332" s="38"/>
      <c r="BD1332" s="38"/>
      <c r="BE1332" s="38"/>
      <c r="BF1332" s="38"/>
      <c r="BG1332" s="38"/>
      <c r="BI1332" s="42" t="s">
        <v>2053</v>
      </c>
      <c r="BJ1332" s="38"/>
      <c r="BK1332" s="38"/>
      <c r="BL1332" s="38"/>
      <c r="BM1332" s="38"/>
      <c r="BN1332" s="38"/>
      <c r="BO1332" s="38"/>
      <c r="BP1332" s="38"/>
      <c r="BQ1332" s="38"/>
      <c r="BR1332" s="38"/>
      <c r="BS1332" s="38"/>
      <c r="BT1332" s="38"/>
      <c r="BU1332" s="38"/>
      <c r="BV1332" s="38"/>
      <c r="BW1332" s="38"/>
      <c r="BX1332" s="38"/>
      <c r="BY1332" s="38"/>
      <c r="BZ1332" s="38"/>
      <c r="CA1332" s="38"/>
      <c r="CB1332" s="38"/>
      <c r="CC1332" s="38"/>
      <c r="CD1332" s="38"/>
      <c r="CE1332" s="38"/>
      <c r="CF1332" s="38"/>
      <c r="CG1332" s="38"/>
      <c r="CH1332" s="38"/>
      <c r="CI1332" s="38"/>
      <c r="CJ1332" s="38"/>
      <c r="CK1332" s="38"/>
      <c r="CL1332" s="38"/>
      <c r="CM1332" s="38"/>
    </row>
    <row r="1333" spans="4:91" x14ac:dyDescent="0.25">
      <c r="D1333" s="42" t="s">
        <v>2009</v>
      </c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38"/>
      <c r="AC1333" s="38"/>
      <c r="AD1333" s="38"/>
      <c r="AE1333" s="38"/>
      <c r="AG1333" s="42" t="s">
        <v>2028</v>
      </c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  <c r="AU1333" s="38"/>
      <c r="AV1333" s="38"/>
      <c r="AW1333" s="38"/>
      <c r="AX1333" s="38"/>
      <c r="AY1333" s="38"/>
      <c r="AZ1333" s="38"/>
      <c r="BA1333" s="38"/>
      <c r="BB1333" s="38"/>
      <c r="BC1333" s="38"/>
      <c r="BD1333" s="38"/>
      <c r="BE1333" s="38"/>
      <c r="BF1333" s="38"/>
      <c r="BG1333" s="38"/>
      <c r="BI1333" s="42" t="s">
        <v>2054</v>
      </c>
      <c r="BJ1333" s="38"/>
      <c r="BK1333" s="38"/>
      <c r="BL1333" s="38"/>
      <c r="BM1333" s="38"/>
      <c r="BN1333" s="38"/>
      <c r="BO1333" s="38"/>
      <c r="BP1333" s="38"/>
      <c r="BQ1333" s="38"/>
      <c r="BR1333" s="38"/>
      <c r="BS1333" s="38"/>
      <c r="BT1333" s="38"/>
      <c r="BU1333" s="38"/>
      <c r="BV1333" s="38"/>
      <c r="BW1333" s="38"/>
      <c r="BX1333" s="38"/>
      <c r="BY1333" s="38"/>
      <c r="BZ1333" s="38"/>
      <c r="CA1333" s="38"/>
      <c r="CB1333" s="38"/>
      <c r="CC1333" s="38"/>
      <c r="CD1333" s="38"/>
      <c r="CE1333" s="38"/>
      <c r="CF1333" s="38"/>
      <c r="CG1333" s="38"/>
      <c r="CH1333" s="38"/>
      <c r="CI1333" s="38"/>
      <c r="CJ1333" s="38"/>
      <c r="CK1333" s="38"/>
      <c r="CL1333" s="38"/>
      <c r="CM1333" s="38"/>
    </row>
    <row r="1334" spans="4:91" x14ac:dyDescent="0.25">
      <c r="D1334" s="42" t="s">
        <v>257</v>
      </c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G1334" s="42" t="s">
        <v>2029</v>
      </c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  <c r="AU1334" s="38"/>
      <c r="AV1334" s="38"/>
      <c r="AW1334" s="38"/>
      <c r="AX1334" s="38"/>
      <c r="AY1334" s="38"/>
      <c r="AZ1334" s="38"/>
      <c r="BA1334" s="38"/>
      <c r="BB1334" s="38"/>
      <c r="BC1334" s="38"/>
      <c r="BD1334" s="38"/>
      <c r="BE1334" s="38"/>
      <c r="BF1334" s="38"/>
      <c r="BG1334" s="38"/>
      <c r="BI1334" s="42" t="s">
        <v>2055</v>
      </c>
      <c r="BJ1334" s="38"/>
      <c r="BK1334" s="38"/>
      <c r="BL1334" s="38"/>
      <c r="BM1334" s="38"/>
      <c r="BN1334" s="38"/>
      <c r="BO1334" s="38"/>
      <c r="BP1334" s="38"/>
      <c r="BQ1334" s="38"/>
      <c r="BR1334" s="38"/>
      <c r="BS1334" s="38"/>
      <c r="BT1334" s="38"/>
      <c r="BU1334" s="38"/>
      <c r="BV1334" s="38"/>
      <c r="BW1334" s="38"/>
      <c r="BX1334" s="38"/>
      <c r="BY1334" s="38"/>
      <c r="BZ1334" s="38"/>
      <c r="CA1334" s="38"/>
      <c r="CB1334" s="38"/>
      <c r="CC1334" s="38"/>
      <c r="CD1334" s="38"/>
      <c r="CE1334" s="38"/>
      <c r="CF1334" s="38"/>
      <c r="CG1334" s="38"/>
      <c r="CH1334" s="38"/>
      <c r="CI1334" s="38"/>
      <c r="CJ1334" s="38"/>
      <c r="CK1334" s="38"/>
      <c r="CL1334" s="38"/>
      <c r="CM1334" s="38"/>
    </row>
    <row r="1335" spans="4:91" x14ac:dyDescent="0.25">
      <c r="D1335" s="42" t="s">
        <v>316</v>
      </c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G1335" s="42" t="s">
        <v>2030</v>
      </c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  <c r="AU1335" s="38"/>
      <c r="AV1335" s="38"/>
      <c r="AW1335" s="38"/>
      <c r="AX1335" s="38"/>
      <c r="AY1335" s="38"/>
      <c r="AZ1335" s="38"/>
      <c r="BA1335" s="38"/>
      <c r="BB1335" s="38"/>
      <c r="BC1335" s="38"/>
      <c r="BD1335" s="38"/>
      <c r="BE1335" s="38"/>
      <c r="BF1335" s="38"/>
      <c r="BG1335" s="38"/>
      <c r="BI1335" s="41" t="s">
        <v>2056</v>
      </c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  <c r="BX1335" s="14"/>
      <c r="BY1335" s="14"/>
      <c r="BZ1335" s="14"/>
      <c r="CA1335" s="14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</row>
    <row r="1336" spans="4:91" x14ac:dyDescent="0.25">
      <c r="D1336" s="42" t="s">
        <v>277</v>
      </c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G1336" s="42" t="s">
        <v>2031</v>
      </c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  <c r="AU1336" s="38"/>
      <c r="AV1336" s="38"/>
      <c r="AW1336" s="38"/>
      <c r="AX1336" s="38"/>
      <c r="AY1336" s="38"/>
      <c r="AZ1336" s="38"/>
      <c r="BA1336" s="38"/>
      <c r="BB1336" s="38"/>
      <c r="BC1336" s="38"/>
      <c r="BD1336" s="38"/>
      <c r="BE1336" s="38"/>
      <c r="BF1336" s="38"/>
      <c r="BG1336" s="38"/>
      <c r="BI1336" s="42"/>
      <c r="BJ1336" s="38"/>
      <c r="BK1336" s="38"/>
      <c r="BL1336" s="38"/>
      <c r="BM1336" s="38"/>
      <c r="BN1336" s="38"/>
      <c r="BO1336" s="38"/>
      <c r="BP1336" s="38"/>
      <c r="BQ1336" s="38"/>
      <c r="BR1336" s="38"/>
      <c r="BS1336" s="38"/>
      <c r="BT1336" s="38"/>
      <c r="BU1336" s="38"/>
      <c r="BV1336" s="38"/>
      <c r="BW1336" s="38"/>
      <c r="BX1336" s="38"/>
      <c r="BY1336" s="38"/>
      <c r="BZ1336" s="38"/>
      <c r="CA1336" s="38"/>
      <c r="CB1336" s="38"/>
      <c r="CC1336" s="38"/>
      <c r="CD1336" s="38"/>
      <c r="CE1336" s="38"/>
      <c r="CF1336" s="38"/>
      <c r="CG1336" s="38"/>
      <c r="CH1336" s="38"/>
      <c r="CI1336" s="38"/>
      <c r="CJ1336" s="38"/>
      <c r="CK1336" s="38"/>
      <c r="CL1336" s="38"/>
      <c r="CM1336" s="38"/>
    </row>
    <row r="1337" spans="4:91" x14ac:dyDescent="0.25">
      <c r="D1337" s="42" t="s">
        <v>2010</v>
      </c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38"/>
      <c r="Q1337" s="38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G1337" s="42" t="s">
        <v>2032</v>
      </c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  <c r="AU1337" s="38"/>
      <c r="AV1337" s="38"/>
      <c r="AW1337" s="38"/>
      <c r="AX1337" s="38"/>
      <c r="AY1337" s="38"/>
      <c r="AZ1337" s="38"/>
      <c r="BA1337" s="38"/>
      <c r="BB1337" s="38"/>
      <c r="BC1337" s="38"/>
      <c r="BD1337" s="38"/>
      <c r="BE1337" s="38"/>
      <c r="BF1337" s="38"/>
      <c r="BG1337" s="38"/>
      <c r="BI1337" s="42" t="s">
        <v>261</v>
      </c>
      <c r="BJ1337" s="38"/>
      <c r="BK1337" s="38"/>
      <c r="BL1337" s="38"/>
      <c r="BM1337" s="38"/>
      <c r="BN1337" s="38"/>
      <c r="BO1337" s="38"/>
      <c r="BP1337" s="38"/>
      <c r="BQ1337" s="38"/>
      <c r="BR1337" s="38"/>
      <c r="BS1337" s="38"/>
      <c r="BT1337" s="38"/>
      <c r="BU1337" s="38"/>
      <c r="BV1337" s="38"/>
      <c r="BW1337" s="38"/>
      <c r="BX1337" s="38"/>
      <c r="BY1337" s="38"/>
      <c r="BZ1337" s="38"/>
      <c r="CA1337" s="38"/>
      <c r="CB1337" s="38"/>
      <c r="CC1337" s="38"/>
      <c r="CD1337" s="38"/>
      <c r="CE1337" s="38"/>
      <c r="CF1337" s="38"/>
      <c r="CG1337" s="38"/>
      <c r="CH1337" s="38"/>
      <c r="CI1337" s="38"/>
      <c r="CJ1337" s="38"/>
      <c r="CK1337" s="38"/>
      <c r="CL1337" s="38"/>
      <c r="CM1337" s="38"/>
    </row>
    <row r="1338" spans="4:91" x14ac:dyDescent="0.25">
      <c r="D1338" s="42" t="s">
        <v>2011</v>
      </c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38"/>
      <c r="Q1338" s="38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G1338" s="42" t="s">
        <v>2033</v>
      </c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  <c r="AU1338" s="38"/>
      <c r="AV1338" s="38"/>
      <c r="AW1338" s="38"/>
      <c r="AX1338" s="38"/>
      <c r="AY1338" s="38"/>
      <c r="AZ1338" s="38"/>
      <c r="BA1338" s="38"/>
      <c r="BB1338" s="38"/>
      <c r="BC1338" s="38"/>
      <c r="BD1338" s="38"/>
      <c r="BE1338" s="38"/>
      <c r="BF1338" s="38"/>
      <c r="BG1338" s="38"/>
      <c r="BI1338" s="42" t="s">
        <v>262</v>
      </c>
      <c r="BJ1338" s="38"/>
      <c r="BK1338" s="38"/>
      <c r="BL1338" s="38"/>
      <c r="BM1338" s="38"/>
      <c r="BN1338" s="38"/>
      <c r="BO1338" s="38"/>
      <c r="BP1338" s="38"/>
      <c r="BQ1338" s="38"/>
      <c r="BR1338" s="38"/>
      <c r="BS1338" s="38"/>
      <c r="BT1338" s="38"/>
      <c r="BU1338" s="38"/>
      <c r="BV1338" s="38"/>
      <c r="BW1338" s="38"/>
      <c r="BX1338" s="38"/>
      <c r="BY1338" s="38"/>
      <c r="BZ1338" s="38"/>
      <c r="CA1338" s="38"/>
      <c r="CB1338" s="38"/>
      <c r="CC1338" s="38"/>
      <c r="CD1338" s="38"/>
      <c r="CE1338" s="38"/>
      <c r="CF1338" s="38"/>
      <c r="CG1338" s="38"/>
      <c r="CH1338" s="38"/>
      <c r="CI1338" s="38"/>
      <c r="CJ1338" s="38"/>
      <c r="CK1338" s="38"/>
      <c r="CL1338" s="38"/>
      <c r="CM1338" s="38"/>
    </row>
    <row r="1339" spans="4:91" x14ac:dyDescent="0.25">
      <c r="D1339" s="42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G1339" s="42" t="s">
        <v>2034</v>
      </c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  <c r="AU1339" s="38"/>
      <c r="AV1339" s="38"/>
      <c r="AW1339" s="38"/>
      <c r="AX1339" s="38"/>
      <c r="AY1339" s="38"/>
      <c r="AZ1339" s="38"/>
      <c r="BA1339" s="38"/>
      <c r="BB1339" s="38"/>
      <c r="BC1339" s="38"/>
      <c r="BD1339" s="38"/>
      <c r="BE1339" s="38"/>
      <c r="BF1339" s="38"/>
      <c r="BG1339" s="38"/>
    </row>
    <row r="1340" spans="4:91" x14ac:dyDescent="0.25">
      <c r="D1340" s="42" t="s">
        <v>2012</v>
      </c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38"/>
      <c r="Q1340" s="38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G1340" s="42" t="s">
        <v>2035</v>
      </c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  <c r="AU1340" s="38"/>
      <c r="AV1340" s="38"/>
      <c r="AW1340" s="38"/>
      <c r="AX1340" s="38"/>
      <c r="AY1340" s="38"/>
      <c r="AZ1340" s="38"/>
      <c r="BA1340" s="38"/>
      <c r="BB1340" s="38"/>
      <c r="BC1340" s="38"/>
      <c r="BD1340" s="38"/>
      <c r="BE1340" s="38"/>
      <c r="BF1340" s="38"/>
      <c r="BG1340" s="38"/>
    </row>
    <row r="1341" spans="4:91" x14ac:dyDescent="0.25">
      <c r="D1341" s="42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G1341" s="42" t="s">
        <v>2036</v>
      </c>
      <c r="AH1341" s="38"/>
      <c r="AI1341" s="38"/>
      <c r="AJ1341" s="38"/>
      <c r="AK1341" s="38"/>
      <c r="AL1341" s="38"/>
      <c r="AM1341" s="38"/>
      <c r="AN1341" s="38"/>
      <c r="AO1341" s="38"/>
      <c r="AP1341" s="38"/>
      <c r="AQ1341" s="38"/>
      <c r="AR1341" s="38"/>
      <c r="AS1341" s="38"/>
      <c r="AT1341" s="38"/>
      <c r="AU1341" s="38"/>
      <c r="AV1341" s="38"/>
      <c r="AW1341" s="38"/>
      <c r="AX1341" s="38"/>
      <c r="AY1341" s="38"/>
      <c r="AZ1341" s="38"/>
      <c r="BA1341" s="38"/>
      <c r="BB1341" s="38"/>
      <c r="BC1341" s="38"/>
      <c r="BD1341" s="38"/>
      <c r="BE1341" s="38"/>
      <c r="BF1341" s="38"/>
      <c r="BG1341" s="38"/>
    </row>
    <row r="1342" spans="4:91" x14ac:dyDescent="0.25">
      <c r="D1342" s="42" t="s">
        <v>33</v>
      </c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38"/>
      <c r="Q1342" s="38"/>
      <c r="R1342" s="38"/>
      <c r="S1342" s="38"/>
      <c r="T1342" s="38"/>
      <c r="U1342" s="38"/>
      <c r="V1342" s="38"/>
      <c r="W1342" s="38"/>
      <c r="X1342" s="38"/>
      <c r="Y1342" s="38"/>
      <c r="Z1342" s="38"/>
      <c r="AA1342" s="38"/>
      <c r="AB1342" s="38"/>
      <c r="AC1342" s="38"/>
      <c r="AD1342" s="38"/>
      <c r="AE1342" s="38"/>
      <c r="AG1342" s="42" t="s">
        <v>2037</v>
      </c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  <c r="AU1342" s="38"/>
      <c r="AV1342" s="38"/>
      <c r="AW1342" s="38"/>
      <c r="AX1342" s="38"/>
      <c r="AY1342" s="38"/>
      <c r="AZ1342" s="38"/>
      <c r="BA1342" s="38"/>
      <c r="BB1342" s="38"/>
      <c r="BC1342" s="38"/>
      <c r="BD1342" s="38"/>
      <c r="BE1342" s="38"/>
      <c r="BF1342" s="38"/>
      <c r="BG1342" s="38"/>
    </row>
    <row r="1343" spans="4:91" x14ac:dyDescent="0.25">
      <c r="D1343" s="42" t="s">
        <v>1999</v>
      </c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G1343" s="42" t="s">
        <v>2038</v>
      </c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  <c r="AU1343" s="38"/>
      <c r="AV1343" s="38"/>
      <c r="AW1343" s="38"/>
      <c r="AX1343" s="38"/>
      <c r="AY1343" s="38"/>
      <c r="AZ1343" s="38"/>
      <c r="BA1343" s="38"/>
      <c r="BB1343" s="38"/>
      <c r="BC1343" s="38"/>
      <c r="BD1343" s="38"/>
      <c r="BE1343" s="38"/>
      <c r="BF1343" s="38"/>
      <c r="BG1343" s="38"/>
    </row>
    <row r="1344" spans="4:91" x14ac:dyDescent="0.25">
      <c r="D1344" s="42" t="s">
        <v>2000</v>
      </c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G1344" s="42" t="s">
        <v>2039</v>
      </c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  <c r="AU1344" s="38"/>
      <c r="AV1344" s="38"/>
      <c r="AW1344" s="38"/>
      <c r="AX1344" s="38"/>
      <c r="AY1344" s="38"/>
      <c r="AZ1344" s="38"/>
      <c r="BA1344" s="38"/>
      <c r="BB1344" s="38"/>
      <c r="BC1344" s="38"/>
      <c r="BD1344" s="38"/>
      <c r="BE1344" s="38"/>
      <c r="BF1344" s="38"/>
      <c r="BG1344" s="38"/>
    </row>
    <row r="1345" spans="4:59" x14ac:dyDescent="0.25">
      <c r="D1345" s="42" t="s">
        <v>2001</v>
      </c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G1345" s="42" t="s">
        <v>2004</v>
      </c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  <c r="AU1345" s="38"/>
      <c r="AV1345" s="38"/>
      <c r="AW1345" s="38"/>
      <c r="AX1345" s="38"/>
      <c r="AY1345" s="38"/>
      <c r="AZ1345" s="38"/>
      <c r="BA1345" s="38"/>
      <c r="BB1345" s="38"/>
      <c r="BC1345" s="38"/>
      <c r="BD1345" s="38"/>
      <c r="BE1345" s="38"/>
      <c r="BF1345" s="38"/>
      <c r="BG1345" s="38"/>
    </row>
    <row r="1346" spans="4:59" x14ac:dyDescent="0.25">
      <c r="D1346" s="42" t="s">
        <v>2002</v>
      </c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G1346" s="42" t="s">
        <v>2005</v>
      </c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  <c r="AU1346" s="38"/>
      <c r="AV1346" s="38"/>
      <c r="AW1346" s="38"/>
      <c r="AX1346" s="38"/>
      <c r="AY1346" s="38"/>
      <c r="AZ1346" s="38"/>
      <c r="BA1346" s="38"/>
      <c r="BB1346" s="38"/>
      <c r="BC1346" s="38"/>
      <c r="BD1346" s="38"/>
      <c r="BE1346" s="38"/>
      <c r="BF1346" s="38"/>
      <c r="BG1346" s="38"/>
    </row>
    <row r="1347" spans="4:59" x14ac:dyDescent="0.25">
      <c r="D1347" s="42" t="s">
        <v>2013</v>
      </c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G1347" s="42" t="s">
        <v>2006</v>
      </c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  <c r="AU1347" s="38"/>
      <c r="AV1347" s="38"/>
      <c r="AW1347" s="38"/>
      <c r="AX1347" s="38"/>
      <c r="AY1347" s="38"/>
      <c r="AZ1347" s="38"/>
      <c r="BA1347" s="38"/>
      <c r="BB1347" s="38"/>
      <c r="BC1347" s="38"/>
      <c r="BD1347" s="38"/>
      <c r="BE1347" s="38"/>
      <c r="BF1347" s="38"/>
      <c r="BG1347" s="38"/>
    </row>
    <row r="1348" spans="4:59" x14ac:dyDescent="0.25">
      <c r="D1348" s="42" t="s">
        <v>2004</v>
      </c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G1348" s="42" t="s">
        <v>2007</v>
      </c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  <c r="AU1348" s="38"/>
      <c r="AV1348" s="38"/>
      <c r="AW1348" s="38"/>
      <c r="AX1348" s="38"/>
      <c r="AY1348" s="38"/>
      <c r="AZ1348" s="38"/>
      <c r="BA1348" s="38"/>
      <c r="BB1348" s="38"/>
      <c r="BC1348" s="38"/>
      <c r="BD1348" s="38"/>
      <c r="BE1348" s="38"/>
      <c r="BF1348" s="38"/>
      <c r="BG1348" s="38"/>
    </row>
    <row r="1349" spans="4:59" x14ac:dyDescent="0.25">
      <c r="D1349" s="42" t="s">
        <v>2005</v>
      </c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38"/>
      <c r="Q1349" s="38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G1349" s="42" t="s">
        <v>2040</v>
      </c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  <c r="AU1349" s="38"/>
      <c r="AV1349" s="38"/>
      <c r="AW1349" s="38"/>
      <c r="AX1349" s="38"/>
      <c r="AY1349" s="38"/>
      <c r="AZ1349" s="38"/>
      <c r="BA1349" s="38"/>
      <c r="BB1349" s="38"/>
      <c r="BC1349" s="38"/>
      <c r="BD1349" s="38"/>
      <c r="BE1349" s="38"/>
      <c r="BF1349" s="38"/>
      <c r="BG1349" s="38"/>
    </row>
    <row r="1350" spans="4:59" x14ac:dyDescent="0.25">
      <c r="D1350" s="42" t="s">
        <v>2006</v>
      </c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38"/>
      <c r="AC1350" s="38"/>
      <c r="AD1350" s="38"/>
      <c r="AE1350" s="38"/>
      <c r="AG1350" s="42" t="s">
        <v>2041</v>
      </c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  <c r="AU1350" s="38"/>
      <c r="AV1350" s="38"/>
      <c r="AW1350" s="38"/>
      <c r="AX1350" s="38"/>
      <c r="AY1350" s="38"/>
      <c r="AZ1350" s="38"/>
      <c r="BA1350" s="38"/>
      <c r="BB1350" s="38"/>
      <c r="BC1350" s="38"/>
      <c r="BD1350" s="38"/>
      <c r="BE1350" s="38"/>
      <c r="BF1350" s="38"/>
      <c r="BG1350" s="38"/>
    </row>
    <row r="1351" spans="4:59" x14ac:dyDescent="0.25">
      <c r="D1351" s="42" t="s">
        <v>2007</v>
      </c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  <c r="R1351" s="38"/>
      <c r="S1351" s="38"/>
      <c r="T1351" s="38"/>
      <c r="U1351" s="38"/>
      <c r="V1351" s="38"/>
      <c r="W1351" s="38"/>
      <c r="X1351" s="38"/>
      <c r="Y1351" s="38"/>
      <c r="Z1351" s="38"/>
      <c r="AA1351" s="38"/>
      <c r="AB1351" s="38"/>
      <c r="AC1351" s="38"/>
      <c r="AD1351" s="38"/>
      <c r="AE1351" s="38"/>
      <c r="AG1351" s="42" t="s">
        <v>257</v>
      </c>
      <c r="AH1351" s="38"/>
      <c r="AI1351" s="38"/>
      <c r="AJ1351" s="38"/>
      <c r="AK1351" s="38"/>
      <c r="AL1351" s="38"/>
      <c r="AM1351" s="38"/>
      <c r="AN1351" s="38"/>
      <c r="AO1351" s="38"/>
      <c r="AP1351" s="38"/>
      <c r="AQ1351" s="38"/>
      <c r="AR1351" s="38"/>
      <c r="AS1351" s="38"/>
      <c r="AT1351" s="38"/>
      <c r="AU1351" s="38"/>
      <c r="AV1351" s="38"/>
      <c r="AW1351" s="38"/>
      <c r="AX1351" s="38"/>
      <c r="AY1351" s="38"/>
      <c r="AZ1351" s="38"/>
      <c r="BA1351" s="38"/>
      <c r="BB1351" s="38"/>
      <c r="BC1351" s="38"/>
      <c r="BD1351" s="38"/>
      <c r="BE1351" s="38"/>
      <c r="BF1351" s="38"/>
      <c r="BG1351" s="38"/>
    </row>
    <row r="1352" spans="4:59" x14ac:dyDescent="0.25">
      <c r="D1352" s="42" t="s">
        <v>2008</v>
      </c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38"/>
      <c r="T1352" s="38"/>
      <c r="U1352" s="38"/>
      <c r="V1352" s="38"/>
      <c r="W1352" s="38"/>
      <c r="X1352" s="38"/>
      <c r="Y1352" s="38"/>
      <c r="Z1352" s="38"/>
      <c r="AA1352" s="38"/>
      <c r="AB1352" s="38"/>
      <c r="AC1352" s="38"/>
      <c r="AD1352" s="38"/>
      <c r="AE1352" s="38"/>
      <c r="AG1352" s="42" t="s">
        <v>316</v>
      </c>
      <c r="AH1352" s="38"/>
      <c r="AI1352" s="38"/>
      <c r="AJ1352" s="38"/>
      <c r="AK1352" s="38"/>
      <c r="AL1352" s="38"/>
      <c r="AM1352" s="38"/>
      <c r="AN1352" s="38"/>
      <c r="AO1352" s="38"/>
      <c r="AP1352" s="38"/>
      <c r="AQ1352" s="38"/>
      <c r="AR1352" s="38"/>
      <c r="AS1352" s="38"/>
      <c r="AT1352" s="38"/>
      <c r="AU1352" s="38"/>
      <c r="AV1352" s="38"/>
      <c r="AW1352" s="38"/>
      <c r="AX1352" s="38"/>
      <c r="AY1352" s="38"/>
      <c r="AZ1352" s="38"/>
      <c r="BA1352" s="38"/>
      <c r="BB1352" s="38"/>
      <c r="BC1352" s="38"/>
      <c r="BD1352" s="38"/>
      <c r="BE1352" s="38"/>
      <c r="BF1352" s="38"/>
      <c r="BG1352" s="38"/>
    </row>
    <row r="1353" spans="4:59" x14ac:dyDescent="0.25">
      <c r="D1353" s="42" t="s">
        <v>2009</v>
      </c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8"/>
      <c r="Q1353" s="38"/>
      <c r="R1353" s="38"/>
      <c r="S1353" s="38"/>
      <c r="T1353" s="38"/>
      <c r="U1353" s="38"/>
      <c r="V1353" s="38"/>
      <c r="W1353" s="38"/>
      <c r="X1353" s="38"/>
      <c r="Y1353" s="38"/>
      <c r="Z1353" s="38"/>
      <c r="AA1353" s="38"/>
      <c r="AB1353" s="38"/>
      <c r="AC1353" s="38"/>
      <c r="AD1353" s="38"/>
      <c r="AE1353" s="38"/>
      <c r="AG1353" s="42" t="s">
        <v>277</v>
      </c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  <c r="AU1353" s="38"/>
      <c r="AV1353" s="38"/>
      <c r="AW1353" s="38"/>
      <c r="AX1353" s="38"/>
      <c r="AY1353" s="38"/>
      <c r="AZ1353" s="38"/>
      <c r="BA1353" s="38"/>
      <c r="BB1353" s="38"/>
      <c r="BC1353" s="38"/>
      <c r="BD1353" s="38"/>
      <c r="BE1353" s="38"/>
      <c r="BF1353" s="38"/>
      <c r="BG1353" s="38"/>
    </row>
    <row r="1354" spans="4:59" x14ac:dyDescent="0.25">
      <c r="D1354" s="42" t="s">
        <v>257</v>
      </c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8"/>
      <c r="Q1354" s="38"/>
      <c r="R1354" s="38"/>
      <c r="S1354" s="38"/>
      <c r="T1354" s="38"/>
      <c r="U1354" s="38"/>
      <c r="V1354" s="38"/>
      <c r="W1354" s="38"/>
      <c r="X1354" s="38"/>
      <c r="Y1354" s="38"/>
      <c r="Z1354" s="38"/>
      <c r="AA1354" s="38"/>
      <c r="AB1354" s="38"/>
      <c r="AC1354" s="38"/>
      <c r="AD1354" s="38"/>
      <c r="AE1354" s="38"/>
      <c r="AG1354" s="42" t="s">
        <v>2010</v>
      </c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  <c r="AU1354" s="38"/>
      <c r="AV1354" s="38"/>
      <c r="AW1354" s="38"/>
      <c r="AX1354" s="38"/>
      <c r="AY1354" s="38"/>
      <c r="AZ1354" s="38"/>
      <c r="BA1354" s="38"/>
      <c r="BB1354" s="38"/>
      <c r="BC1354" s="38"/>
      <c r="BD1354" s="38"/>
      <c r="BE1354" s="38"/>
      <c r="BF1354" s="38"/>
      <c r="BG1354" s="38"/>
    </row>
    <row r="1355" spans="4:59" x14ac:dyDescent="0.25">
      <c r="D1355" s="42" t="s">
        <v>316</v>
      </c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8"/>
      <c r="Q1355" s="38"/>
      <c r="R1355" s="38"/>
      <c r="S1355" s="38"/>
      <c r="T1355" s="38"/>
      <c r="U1355" s="38"/>
      <c r="V1355" s="38"/>
      <c r="W1355" s="38"/>
      <c r="X1355" s="38"/>
      <c r="Y1355" s="38"/>
      <c r="Z1355" s="38"/>
      <c r="AA1355" s="38"/>
      <c r="AB1355" s="38"/>
      <c r="AC1355" s="38"/>
      <c r="AD1355" s="38"/>
      <c r="AE1355" s="38"/>
      <c r="AG1355" s="42" t="s">
        <v>2042</v>
      </c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  <c r="AU1355" s="38"/>
      <c r="AV1355" s="38"/>
      <c r="AW1355" s="38"/>
      <c r="AX1355" s="38"/>
      <c r="AY1355" s="38"/>
      <c r="AZ1355" s="38"/>
      <c r="BA1355" s="38"/>
      <c r="BB1355" s="38"/>
      <c r="BC1355" s="38"/>
      <c r="BD1355" s="38"/>
      <c r="BE1355" s="38"/>
      <c r="BF1355" s="38"/>
      <c r="BG1355" s="38"/>
    </row>
    <row r="1356" spans="4:59" x14ac:dyDescent="0.25">
      <c r="D1356" s="42" t="s">
        <v>277</v>
      </c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8"/>
      <c r="Q1356" s="38"/>
      <c r="R1356" s="38"/>
      <c r="S1356" s="38"/>
      <c r="T1356" s="38"/>
      <c r="U1356" s="38"/>
      <c r="V1356" s="38"/>
      <c r="W1356" s="38"/>
      <c r="X1356" s="38"/>
      <c r="Y1356" s="38"/>
      <c r="Z1356" s="38"/>
      <c r="AA1356" s="38"/>
      <c r="AB1356" s="38"/>
      <c r="AC1356" s="38"/>
      <c r="AD1356" s="38"/>
      <c r="AE1356" s="38"/>
      <c r="AG1356" s="42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  <c r="AU1356" s="38"/>
      <c r="AV1356" s="38"/>
      <c r="AW1356" s="38"/>
      <c r="AX1356" s="38"/>
      <c r="AY1356" s="38"/>
      <c r="AZ1356" s="38"/>
      <c r="BA1356" s="38"/>
      <c r="BB1356" s="38"/>
      <c r="BC1356" s="38"/>
      <c r="BD1356" s="38"/>
      <c r="BE1356" s="38"/>
      <c r="BF1356" s="38"/>
      <c r="BG1356" s="38"/>
    </row>
    <row r="1357" spans="4:59" x14ac:dyDescent="0.25">
      <c r="D1357" s="42" t="s">
        <v>2010</v>
      </c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8"/>
      <c r="Q1357" s="38"/>
      <c r="R1357" s="38"/>
      <c r="S1357" s="38"/>
      <c r="T1357" s="38"/>
      <c r="U1357" s="38"/>
      <c r="V1357" s="38"/>
      <c r="W1357" s="38"/>
      <c r="X1357" s="38"/>
      <c r="Y1357" s="38"/>
      <c r="Z1357" s="38"/>
      <c r="AA1357" s="38"/>
      <c r="AB1357" s="38"/>
      <c r="AC1357" s="38"/>
      <c r="AD1357" s="38"/>
      <c r="AE1357" s="38"/>
      <c r="AG1357" s="42" t="s">
        <v>261</v>
      </c>
      <c r="AH1357" s="38"/>
      <c r="AI1357" s="38"/>
      <c r="AJ1357" s="38"/>
      <c r="AK1357" s="38"/>
      <c r="AL1357" s="38"/>
      <c r="AM1357" s="38"/>
      <c r="AN1357" s="38"/>
      <c r="AO1357" s="38"/>
      <c r="AP1357" s="38"/>
      <c r="AQ1357" s="38"/>
      <c r="AR1357" s="38"/>
      <c r="AS1357" s="38"/>
      <c r="AT1357" s="38"/>
      <c r="AU1357" s="38"/>
      <c r="AV1357" s="38"/>
      <c r="AW1357" s="38"/>
      <c r="AX1357" s="38"/>
      <c r="AY1357" s="38"/>
      <c r="AZ1357" s="38"/>
      <c r="BA1357" s="38"/>
      <c r="BB1357" s="38"/>
      <c r="BC1357" s="38"/>
      <c r="BD1357" s="38"/>
      <c r="BE1357" s="38"/>
      <c r="BF1357" s="38"/>
      <c r="BG1357" s="38"/>
    </row>
    <row r="1358" spans="4:59" x14ac:dyDescent="0.25">
      <c r="D1358" s="42" t="s">
        <v>2011</v>
      </c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8"/>
      <c r="Q1358" s="38"/>
      <c r="R1358" s="38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38"/>
      <c r="AC1358" s="38"/>
      <c r="AD1358" s="38"/>
      <c r="AE1358" s="38"/>
      <c r="AG1358" s="42" t="s">
        <v>262</v>
      </c>
      <c r="AH1358" s="38"/>
      <c r="AI1358" s="38"/>
      <c r="AJ1358" s="38"/>
      <c r="AK1358" s="38"/>
      <c r="AL1358" s="38"/>
      <c r="AM1358" s="38"/>
      <c r="AN1358" s="38"/>
      <c r="AO1358" s="38"/>
      <c r="AP1358" s="38"/>
      <c r="AQ1358" s="38"/>
      <c r="AR1358" s="38"/>
      <c r="AS1358" s="38"/>
      <c r="AT1358" s="38"/>
      <c r="AU1358" s="38"/>
      <c r="AV1358" s="38"/>
      <c r="AW1358" s="38"/>
      <c r="AX1358" s="38"/>
      <c r="AY1358" s="38"/>
      <c r="AZ1358" s="38"/>
      <c r="BA1358" s="38"/>
      <c r="BB1358" s="38"/>
      <c r="BC1358" s="38"/>
      <c r="BD1358" s="38"/>
      <c r="BE1358" s="38"/>
      <c r="BF1358" s="38"/>
      <c r="BG1358" s="38"/>
    </row>
    <row r="1359" spans="4:59" x14ac:dyDescent="0.25">
      <c r="D1359" s="42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8"/>
      <c r="Q1359" s="38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</row>
    <row r="1360" spans="4:59" x14ac:dyDescent="0.25">
      <c r="D1360" s="42" t="s">
        <v>2012</v>
      </c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8"/>
      <c r="Q1360" s="38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</row>
    <row r="1361" spans="4:31" x14ac:dyDescent="0.25">
      <c r="D1361" s="42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  <c r="R1361" s="38"/>
      <c r="S1361" s="38"/>
      <c r="T1361" s="38"/>
      <c r="U1361" s="38"/>
      <c r="V1361" s="38"/>
      <c r="W1361" s="38"/>
      <c r="X1361" s="38"/>
      <c r="Y1361" s="38"/>
      <c r="Z1361" s="38"/>
      <c r="AA1361" s="38"/>
      <c r="AB1361" s="38"/>
      <c r="AC1361" s="38"/>
      <c r="AD1361" s="38"/>
      <c r="AE1361" s="38"/>
    </row>
    <row r="1362" spans="4:31" x14ac:dyDescent="0.25">
      <c r="D1362" s="42" t="s">
        <v>33</v>
      </c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  <c r="R1362" s="38"/>
      <c r="S1362" s="38"/>
      <c r="T1362" s="38"/>
      <c r="U1362" s="38"/>
      <c r="V1362" s="38"/>
      <c r="W1362" s="38"/>
      <c r="X1362" s="38"/>
      <c r="Y1362" s="38"/>
      <c r="Z1362" s="38"/>
      <c r="AA1362" s="38"/>
      <c r="AB1362" s="38"/>
      <c r="AC1362" s="38"/>
      <c r="AD1362" s="38"/>
      <c r="AE1362" s="38"/>
    </row>
    <row r="1363" spans="4:31" x14ac:dyDescent="0.25">
      <c r="D1363" s="42" t="s">
        <v>1999</v>
      </c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8"/>
      <c r="Q1363" s="38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</row>
    <row r="1364" spans="4:31" x14ac:dyDescent="0.25">
      <c r="D1364" s="42" t="s">
        <v>2000</v>
      </c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</row>
    <row r="1365" spans="4:31" x14ac:dyDescent="0.25">
      <c r="D1365" s="42" t="s">
        <v>2001</v>
      </c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</row>
    <row r="1366" spans="4:31" x14ac:dyDescent="0.25">
      <c r="D1366" s="42" t="s">
        <v>2002</v>
      </c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</row>
    <row r="1367" spans="4:31" x14ac:dyDescent="0.25">
      <c r="D1367" s="42" t="s">
        <v>2014</v>
      </c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</row>
    <row r="1368" spans="4:31" x14ac:dyDescent="0.25">
      <c r="D1368" s="42" t="s">
        <v>2004</v>
      </c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38"/>
      <c r="Q1368" s="38"/>
      <c r="R1368" s="38"/>
      <c r="S1368" s="38"/>
      <c r="T1368" s="38"/>
      <c r="U1368" s="38"/>
      <c r="V1368" s="38"/>
      <c r="W1368" s="38"/>
      <c r="X1368" s="38"/>
      <c r="Y1368" s="38"/>
      <c r="Z1368" s="38"/>
      <c r="AA1368" s="38"/>
      <c r="AB1368" s="38"/>
      <c r="AC1368" s="38"/>
      <c r="AD1368" s="38"/>
      <c r="AE1368" s="38"/>
    </row>
    <row r="1369" spans="4:31" x14ac:dyDescent="0.25">
      <c r="D1369" s="42" t="s">
        <v>2005</v>
      </c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38"/>
      <c r="Q1369" s="38"/>
      <c r="R1369" s="38"/>
      <c r="S1369" s="38"/>
      <c r="T1369" s="38"/>
      <c r="U1369" s="38"/>
      <c r="V1369" s="38"/>
      <c r="W1369" s="38"/>
      <c r="X1369" s="38"/>
      <c r="Y1369" s="38"/>
      <c r="Z1369" s="38"/>
      <c r="AA1369" s="38"/>
      <c r="AB1369" s="38"/>
      <c r="AC1369" s="38"/>
      <c r="AD1369" s="38"/>
      <c r="AE1369" s="38"/>
    </row>
    <row r="1370" spans="4:31" x14ac:dyDescent="0.25">
      <c r="D1370" s="42" t="s">
        <v>2006</v>
      </c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38"/>
      <c r="Q1370" s="38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</row>
    <row r="1371" spans="4:31" x14ac:dyDescent="0.25">
      <c r="D1371" s="42" t="s">
        <v>2007</v>
      </c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</row>
    <row r="1372" spans="4:31" x14ac:dyDescent="0.25">
      <c r="D1372" s="42" t="s">
        <v>2008</v>
      </c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38"/>
      <c r="Q1372" s="38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</row>
    <row r="1373" spans="4:31" x14ac:dyDescent="0.25">
      <c r="D1373" s="42" t="s">
        <v>2009</v>
      </c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38"/>
      <c r="Q1373" s="38"/>
      <c r="R1373" s="38"/>
      <c r="S1373" s="38"/>
      <c r="T1373" s="38"/>
      <c r="U1373" s="38"/>
      <c r="V1373" s="38"/>
      <c r="W1373" s="38"/>
      <c r="X1373" s="38"/>
      <c r="Y1373" s="38"/>
      <c r="Z1373" s="38"/>
      <c r="AA1373" s="38"/>
      <c r="AB1373" s="38"/>
      <c r="AC1373" s="38"/>
      <c r="AD1373" s="38"/>
      <c r="AE1373" s="38"/>
    </row>
    <row r="1374" spans="4:31" x14ac:dyDescent="0.25">
      <c r="D1374" s="42" t="s">
        <v>257</v>
      </c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Y1374" s="38"/>
      <c r="Z1374" s="38"/>
      <c r="AA1374" s="38"/>
      <c r="AB1374" s="38"/>
      <c r="AC1374" s="38"/>
      <c r="AD1374" s="38"/>
      <c r="AE1374" s="38"/>
    </row>
    <row r="1375" spans="4:31" x14ac:dyDescent="0.25">
      <c r="D1375" s="42" t="s">
        <v>316</v>
      </c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38"/>
      <c r="AC1375" s="38"/>
      <c r="AD1375" s="38"/>
      <c r="AE1375" s="38"/>
    </row>
    <row r="1376" spans="4:31" x14ac:dyDescent="0.25">
      <c r="D1376" s="42" t="s">
        <v>277</v>
      </c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38"/>
      <c r="AC1376" s="38"/>
      <c r="AD1376" s="38"/>
      <c r="AE1376" s="38"/>
    </row>
    <row r="1377" spans="4:31" x14ac:dyDescent="0.25">
      <c r="D1377" s="42" t="s">
        <v>2010</v>
      </c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38"/>
      <c r="Q1377" s="38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</row>
    <row r="1378" spans="4:31" x14ac:dyDescent="0.25">
      <c r="D1378" s="42" t="s">
        <v>2011</v>
      </c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38"/>
      <c r="Q1378" s="38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</row>
    <row r="1379" spans="4:31" x14ac:dyDescent="0.25">
      <c r="D1379" s="42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38"/>
      <c r="Q1379" s="38"/>
      <c r="R1379" s="38"/>
      <c r="S1379" s="38"/>
      <c r="T1379" s="38"/>
      <c r="U1379" s="38"/>
      <c r="V1379" s="38"/>
      <c r="W1379" s="38"/>
      <c r="X1379" s="38"/>
      <c r="Y1379" s="38"/>
      <c r="Z1379" s="38"/>
      <c r="AA1379" s="38"/>
      <c r="AB1379" s="38"/>
      <c r="AC1379" s="38"/>
      <c r="AD1379" s="38"/>
      <c r="AE1379" s="38"/>
    </row>
    <row r="1380" spans="4:31" x14ac:dyDescent="0.25">
      <c r="D1380" s="42" t="s">
        <v>261</v>
      </c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38"/>
      <c r="Q1380" s="38"/>
      <c r="R1380" s="38"/>
      <c r="S1380" s="38"/>
      <c r="T1380" s="38"/>
      <c r="U1380" s="38"/>
      <c r="V1380" s="38"/>
      <c r="W1380" s="38"/>
      <c r="X1380" s="38"/>
      <c r="Y1380" s="38"/>
      <c r="Z1380" s="38"/>
      <c r="AA1380" s="38"/>
      <c r="AB1380" s="38"/>
      <c r="AC1380" s="38"/>
      <c r="AD1380" s="38"/>
      <c r="AE1380" s="38"/>
    </row>
    <row r="1381" spans="4:31" x14ac:dyDescent="0.25">
      <c r="D1381" s="42" t="s">
        <v>262</v>
      </c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38"/>
      <c r="AC1381" s="38"/>
      <c r="AD1381" s="38"/>
      <c r="AE1381" s="38"/>
    </row>
    <row r="1575" spans="2:40" x14ac:dyDescent="0.25">
      <c r="B1575" s="2">
        <v>0</v>
      </c>
      <c r="D1575" s="4" t="s">
        <v>2069</v>
      </c>
    </row>
    <row r="1576" spans="2:40" x14ac:dyDescent="0.25">
      <c r="D1576" s="44" t="s">
        <v>303</v>
      </c>
    </row>
    <row r="1578" spans="2:40" x14ac:dyDescent="0.25">
      <c r="D1578" s="41" t="s">
        <v>2060</v>
      </c>
      <c r="E1578" s="14"/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</row>
    <row r="1579" spans="2:40" x14ac:dyDescent="0.25">
      <c r="D1579" s="41" t="s">
        <v>2061</v>
      </c>
      <c r="E1579" s="14"/>
      <c r="F1579" s="14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</row>
    <row r="1580" spans="2:40" x14ac:dyDescent="0.25">
      <c r="D1580" s="41" t="s">
        <v>2062</v>
      </c>
      <c r="E1580" s="14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</row>
    <row r="1581" spans="2:40" x14ac:dyDescent="0.25">
      <c r="D1581" s="41" t="s">
        <v>2063</v>
      </c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</row>
    <row r="1583" spans="2:40" x14ac:dyDescent="0.25">
      <c r="D1583" s="42" t="s">
        <v>335</v>
      </c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38"/>
      <c r="Q1583" s="38"/>
      <c r="R1583" s="38"/>
      <c r="S1583" s="38"/>
      <c r="T1583" s="38"/>
      <c r="U1583" s="38"/>
      <c r="V1583" s="38"/>
      <c r="W1583" s="38"/>
      <c r="X1583" s="38"/>
      <c r="Y1583" s="38"/>
      <c r="Z1583" s="38"/>
      <c r="AA1583" s="38"/>
      <c r="AB1583" s="38"/>
      <c r="AC1583" s="38"/>
      <c r="AD1583" s="38"/>
      <c r="AE1583" s="38"/>
      <c r="AF1583" s="38"/>
      <c r="AG1583" s="38"/>
      <c r="AH1583" s="38"/>
      <c r="AI1583" s="38"/>
      <c r="AJ1583" s="38"/>
      <c r="AK1583" s="38"/>
      <c r="AL1583" s="38"/>
      <c r="AM1583" s="38"/>
      <c r="AN1583" s="38"/>
    </row>
    <row r="1584" spans="2:40" x14ac:dyDescent="0.25">
      <c r="D1584" s="42" t="s">
        <v>312</v>
      </c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38"/>
      <c r="Q1584" s="38"/>
      <c r="R1584" s="38"/>
      <c r="S1584" s="38"/>
      <c r="T1584" s="38"/>
      <c r="U1584" s="38"/>
      <c r="V1584" s="38"/>
      <c r="W1584" s="38"/>
      <c r="X1584" s="38"/>
      <c r="Y1584" s="38"/>
      <c r="Z1584" s="38"/>
      <c r="AA1584" s="38"/>
      <c r="AB1584" s="38"/>
      <c r="AC1584" s="38"/>
      <c r="AD1584" s="38"/>
      <c r="AE1584" s="38"/>
      <c r="AF1584" s="38"/>
      <c r="AG1584" s="38"/>
      <c r="AH1584" s="38"/>
      <c r="AI1584" s="38"/>
      <c r="AJ1584" s="38"/>
      <c r="AK1584" s="38"/>
      <c r="AL1584" s="38"/>
      <c r="AM1584" s="38"/>
      <c r="AN1584" s="38"/>
    </row>
    <row r="1585" spans="4:40" x14ac:dyDescent="0.25">
      <c r="D1585" s="42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38"/>
      <c r="Q1585" s="38"/>
      <c r="R1585" s="38"/>
      <c r="S1585" s="38"/>
      <c r="T1585" s="38"/>
      <c r="U1585" s="38"/>
      <c r="V1585" s="38"/>
      <c r="W1585" s="38"/>
      <c r="X1585" s="38"/>
      <c r="Y1585" s="38"/>
      <c r="Z1585" s="38"/>
      <c r="AA1585" s="38"/>
      <c r="AB1585" s="38"/>
      <c r="AC1585" s="38"/>
      <c r="AD1585" s="38"/>
      <c r="AE1585" s="38"/>
      <c r="AF1585" s="38"/>
      <c r="AG1585" s="38"/>
      <c r="AH1585" s="38"/>
      <c r="AI1585" s="38"/>
      <c r="AJ1585" s="38"/>
      <c r="AK1585" s="38"/>
      <c r="AL1585" s="38"/>
      <c r="AM1585" s="38"/>
      <c r="AN1585" s="38"/>
    </row>
    <row r="1586" spans="4:40" x14ac:dyDescent="0.25">
      <c r="D1586" s="42" t="s">
        <v>504</v>
      </c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38"/>
      <c r="Q1586" s="38"/>
      <c r="R1586" s="38"/>
      <c r="S1586" s="38"/>
      <c r="T1586" s="38"/>
      <c r="U1586" s="38"/>
      <c r="V1586" s="38"/>
      <c r="W1586" s="38"/>
      <c r="X1586" s="38"/>
      <c r="Y1586" s="38"/>
      <c r="Z1586" s="38"/>
      <c r="AA1586" s="38"/>
      <c r="AB1586" s="38"/>
      <c r="AC1586" s="38"/>
      <c r="AD1586" s="38"/>
      <c r="AE1586" s="38"/>
      <c r="AF1586" s="38"/>
      <c r="AG1586" s="38"/>
      <c r="AH1586" s="38"/>
      <c r="AI1586" s="38"/>
      <c r="AJ1586" s="38"/>
      <c r="AK1586" s="38"/>
      <c r="AL1586" s="38"/>
      <c r="AM1586" s="38"/>
      <c r="AN1586" s="38"/>
    </row>
    <row r="1587" spans="4:40" x14ac:dyDescent="0.25">
      <c r="D1587" s="42" t="s">
        <v>280</v>
      </c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38"/>
      <c r="Q1587" s="38"/>
      <c r="R1587" s="38"/>
      <c r="S1587" s="38"/>
      <c r="T1587" s="38"/>
      <c r="U1587" s="38"/>
      <c r="V1587" s="38"/>
      <c r="W1587" s="38"/>
      <c r="X1587" s="38"/>
      <c r="Y1587" s="38"/>
      <c r="Z1587" s="38"/>
      <c r="AA1587" s="38"/>
      <c r="AB1587" s="38"/>
      <c r="AC1587" s="38"/>
      <c r="AD1587" s="38"/>
      <c r="AE1587" s="38"/>
      <c r="AF1587" s="38"/>
      <c r="AG1587" s="38"/>
      <c r="AH1587" s="38"/>
      <c r="AI1587" s="38"/>
      <c r="AJ1587" s="38"/>
      <c r="AK1587" s="38"/>
      <c r="AL1587" s="38"/>
      <c r="AM1587" s="38"/>
      <c r="AN1587" s="38"/>
    </row>
    <row r="1588" spans="4:40" x14ac:dyDescent="0.25">
      <c r="D1588" s="42" t="s">
        <v>2064</v>
      </c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38"/>
      <c r="Q1588" s="38"/>
      <c r="R1588" s="38"/>
      <c r="S1588" s="38"/>
      <c r="T1588" s="38"/>
      <c r="U1588" s="38"/>
      <c r="V1588" s="38"/>
      <c r="W1588" s="38"/>
      <c r="X1588" s="38"/>
      <c r="Y1588" s="38"/>
      <c r="Z1588" s="38"/>
      <c r="AA1588" s="38"/>
      <c r="AB1588" s="38"/>
      <c r="AC1588" s="38"/>
      <c r="AD1588" s="38"/>
      <c r="AE1588" s="38"/>
      <c r="AF1588" s="38"/>
      <c r="AG1588" s="38"/>
      <c r="AH1588" s="38"/>
      <c r="AI1588" s="38"/>
      <c r="AJ1588" s="38"/>
      <c r="AK1588" s="38"/>
      <c r="AL1588" s="38"/>
      <c r="AM1588" s="38"/>
      <c r="AN1588" s="38"/>
    </row>
    <row r="1589" spans="4:40" x14ac:dyDescent="0.25">
      <c r="D1589" s="42" t="s">
        <v>2071</v>
      </c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38"/>
      <c r="Q1589" s="38"/>
      <c r="R1589" s="38"/>
      <c r="S1589" s="38"/>
      <c r="T1589" s="38"/>
      <c r="U1589" s="38"/>
      <c r="V1589" s="38"/>
      <c r="W1589" s="38"/>
      <c r="X1589" s="38"/>
      <c r="Y1589" s="38"/>
      <c r="Z1589" s="38"/>
      <c r="AA1589" s="38"/>
      <c r="AB1589" s="38"/>
      <c r="AC1589" s="38"/>
      <c r="AD1589" s="38"/>
      <c r="AE1589" s="38"/>
      <c r="AF1589" s="38"/>
      <c r="AG1589" s="38"/>
      <c r="AH1589" s="38"/>
      <c r="AI1589" s="38"/>
      <c r="AJ1589" s="38"/>
      <c r="AK1589" s="38"/>
      <c r="AL1589" s="38"/>
      <c r="AM1589" s="38"/>
      <c r="AN1589" s="38"/>
    </row>
    <row r="1590" spans="4:40" x14ac:dyDescent="0.25">
      <c r="D1590" s="42" t="s">
        <v>2065</v>
      </c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38"/>
      <c r="Q1590" s="38"/>
      <c r="R1590" s="38"/>
      <c r="S1590" s="38"/>
      <c r="T1590" s="38"/>
      <c r="U1590" s="38"/>
      <c r="V1590" s="38"/>
      <c r="W1590" s="38"/>
      <c r="X1590" s="38"/>
      <c r="Y1590" s="38"/>
      <c r="Z1590" s="38"/>
      <c r="AA1590" s="38"/>
      <c r="AB1590" s="38"/>
      <c r="AC1590" s="38"/>
      <c r="AD1590" s="38"/>
      <c r="AE1590" s="38"/>
      <c r="AF1590" s="38"/>
      <c r="AG1590" s="38"/>
      <c r="AH1590" s="38"/>
      <c r="AI1590" s="38"/>
      <c r="AJ1590" s="38"/>
      <c r="AK1590" s="38"/>
      <c r="AL1590" s="38"/>
      <c r="AM1590" s="38"/>
      <c r="AN1590" s="38"/>
    </row>
    <row r="1591" spans="4:40" x14ac:dyDescent="0.25">
      <c r="D1591" s="42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38"/>
      <c r="Q1591" s="38"/>
      <c r="R1591" s="38"/>
      <c r="S1591" s="38"/>
      <c r="T1591" s="38"/>
      <c r="U1591" s="38"/>
      <c r="V1591" s="38"/>
      <c r="W1591" s="38"/>
      <c r="X1591" s="38"/>
      <c r="Y1591" s="38"/>
      <c r="Z1591" s="38"/>
      <c r="AA1591" s="38"/>
      <c r="AB1591" s="38"/>
      <c r="AC1591" s="38"/>
      <c r="AD1591" s="38"/>
      <c r="AE1591" s="38"/>
      <c r="AF1591" s="38"/>
      <c r="AG1591" s="38"/>
      <c r="AH1591" s="38"/>
      <c r="AI1591" s="38"/>
      <c r="AJ1591" s="38"/>
      <c r="AK1591" s="38"/>
      <c r="AL1591" s="38"/>
      <c r="AM1591" s="38"/>
      <c r="AN1591" s="38"/>
    </row>
    <row r="1592" spans="4:40" x14ac:dyDescent="0.25">
      <c r="D1592" s="42" t="s">
        <v>261</v>
      </c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38"/>
      <c r="Q1592" s="38"/>
      <c r="R1592" s="38"/>
      <c r="S1592" s="38"/>
      <c r="T1592" s="38"/>
      <c r="U1592" s="38"/>
      <c r="V1592" s="38"/>
      <c r="W1592" s="38"/>
      <c r="X1592" s="38"/>
      <c r="Y1592" s="38"/>
      <c r="Z1592" s="38"/>
      <c r="AA1592" s="38"/>
      <c r="AB1592" s="38"/>
      <c r="AC1592" s="38"/>
      <c r="AD1592" s="38"/>
      <c r="AE1592" s="38"/>
      <c r="AF1592" s="38"/>
      <c r="AG1592" s="38"/>
      <c r="AH1592" s="38"/>
      <c r="AI1592" s="38"/>
      <c r="AJ1592" s="38"/>
      <c r="AK1592" s="38"/>
      <c r="AL1592" s="38"/>
      <c r="AM1592" s="38"/>
      <c r="AN1592" s="38"/>
    </row>
    <row r="1593" spans="4:40" x14ac:dyDescent="0.25">
      <c r="D1593" s="42" t="s">
        <v>262</v>
      </c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38"/>
      <c r="Q1593" s="38"/>
      <c r="R1593" s="38"/>
      <c r="S1593" s="38"/>
      <c r="T1593" s="38"/>
      <c r="U1593" s="38"/>
      <c r="V1593" s="38"/>
      <c r="W1593" s="38"/>
      <c r="X1593" s="38"/>
      <c r="Y1593" s="38"/>
      <c r="Z1593" s="38"/>
      <c r="AA1593" s="38"/>
      <c r="AB1593" s="38"/>
      <c r="AC1593" s="38"/>
      <c r="AD1593" s="38"/>
      <c r="AE1593" s="38"/>
      <c r="AF1593" s="38"/>
      <c r="AG1593" s="38"/>
      <c r="AH1593" s="38"/>
      <c r="AI1593" s="38"/>
      <c r="AJ1593" s="38"/>
      <c r="AK1593" s="38"/>
      <c r="AL1593" s="38"/>
      <c r="AM1593" s="38"/>
      <c r="AN1593" s="38"/>
    </row>
    <row r="1594" spans="4:40" x14ac:dyDescent="0.25">
      <c r="D1594" s="42" t="s">
        <v>336</v>
      </c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38"/>
      <c r="Q1594" s="38"/>
      <c r="R1594" s="38"/>
      <c r="S1594" s="38"/>
      <c r="T1594" s="38"/>
      <c r="U1594" s="38"/>
      <c r="V1594" s="38"/>
      <c r="W1594" s="38"/>
      <c r="X1594" s="38"/>
      <c r="Y1594" s="38"/>
      <c r="Z1594" s="38"/>
      <c r="AA1594" s="38"/>
      <c r="AB1594" s="38"/>
      <c r="AC1594" s="38"/>
      <c r="AD1594" s="38"/>
      <c r="AE1594" s="38"/>
      <c r="AF1594" s="38"/>
      <c r="AG1594" s="38"/>
      <c r="AH1594" s="38"/>
      <c r="AI1594" s="38"/>
      <c r="AJ1594" s="38"/>
      <c r="AK1594" s="38"/>
      <c r="AL1594" s="38"/>
      <c r="AM1594" s="38"/>
      <c r="AN1594" s="38"/>
    </row>
    <row r="1596" spans="4:40" x14ac:dyDescent="0.25">
      <c r="D1596" s="1" t="s">
        <v>36</v>
      </c>
    </row>
    <row r="1597" spans="4:40" x14ac:dyDescent="0.25">
      <c r="D1597" s="39" t="s">
        <v>2070</v>
      </c>
    </row>
    <row r="1599" spans="4:40" x14ac:dyDescent="0.25">
      <c r="D1599" s="1" t="s">
        <v>2066</v>
      </c>
    </row>
    <row r="1624" spans="4:4" x14ac:dyDescent="0.25">
      <c r="D1624" s="1" t="s">
        <v>2072</v>
      </c>
    </row>
    <row r="1663" spans="2:4" x14ac:dyDescent="0.25">
      <c r="B1663" s="2">
        <v>0</v>
      </c>
      <c r="D1663" s="4" t="s">
        <v>544</v>
      </c>
    </row>
    <row r="1664" spans="2:4" x14ac:dyDescent="0.25">
      <c r="D1664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C24" sqref="C24"/>
    </sheetView>
  </sheetViews>
  <sheetFormatPr defaultColWidth="2.85546875" defaultRowHeight="15" x14ac:dyDescent="0.25"/>
  <cols>
    <col min="1" max="1" width="9" style="80" bestFit="1" customWidth="1"/>
    <col min="2" max="2" width="39.5703125" style="80" bestFit="1" customWidth="1"/>
    <col min="3" max="3" width="16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566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1968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1" t="s">
        <v>476</v>
      </c>
      <c r="B5" s="51" t="s">
        <v>478</v>
      </c>
      <c r="C5" s="51" t="s">
        <v>365</v>
      </c>
      <c r="D5" s="51" t="s">
        <v>317</v>
      </c>
      <c r="E5" s="51" t="s">
        <v>274</v>
      </c>
      <c r="F5" s="81">
        <v>44903.420833333003</v>
      </c>
      <c r="G5" s="81">
        <v>45336.661805556003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48" t="s">
        <v>508</v>
      </c>
      <c r="B6" s="48" t="s">
        <v>507</v>
      </c>
      <c r="C6" s="48" t="s">
        <v>423</v>
      </c>
      <c r="D6" s="48" t="s">
        <v>317</v>
      </c>
      <c r="E6" s="48" t="s">
        <v>274</v>
      </c>
      <c r="F6" s="82">
        <v>44930.588194443997</v>
      </c>
      <c r="G6" s="82">
        <v>45366.546527778002</v>
      </c>
      <c r="H6" s="48" t="s">
        <v>23</v>
      </c>
      <c r="I6" s="48" t="s">
        <v>18</v>
      </c>
      <c r="J6" s="48" t="s">
        <v>727</v>
      </c>
    </row>
    <row r="7" spans="1:10" ht="45" x14ac:dyDescent="0.25">
      <c r="A7" s="51" t="s">
        <v>680</v>
      </c>
      <c r="B7" s="51" t="s">
        <v>679</v>
      </c>
      <c r="C7" s="51" t="s">
        <v>334</v>
      </c>
      <c r="D7" s="51" t="s">
        <v>317</v>
      </c>
      <c r="E7" s="51" t="s">
        <v>274</v>
      </c>
      <c r="F7" s="81">
        <v>44988.394444443999</v>
      </c>
      <c r="G7" s="81">
        <v>45435.352777777996</v>
      </c>
      <c r="H7" s="51" t="s">
        <v>23</v>
      </c>
      <c r="I7" s="51" t="s">
        <v>18</v>
      </c>
      <c r="J7" s="51" t="s">
        <v>260</v>
      </c>
    </row>
    <row r="8" spans="1:10" ht="45" x14ac:dyDescent="0.25">
      <c r="A8" s="48" t="s">
        <v>712</v>
      </c>
      <c r="B8" s="48" t="s">
        <v>713</v>
      </c>
      <c r="C8" s="48" t="s">
        <v>726</v>
      </c>
      <c r="D8" s="48" t="s">
        <v>317</v>
      </c>
      <c r="E8" s="48" t="s">
        <v>274</v>
      </c>
      <c r="F8" s="82">
        <v>44992.412499999999</v>
      </c>
      <c r="G8" s="82">
        <v>45436.370833333</v>
      </c>
      <c r="H8" s="48" t="s">
        <v>23</v>
      </c>
      <c r="I8" s="48" t="s">
        <v>18</v>
      </c>
      <c r="J8" s="48" t="s">
        <v>255</v>
      </c>
    </row>
    <row r="9" spans="1:10" ht="45" x14ac:dyDescent="0.25">
      <c r="A9" s="51" t="s">
        <v>720</v>
      </c>
      <c r="B9" s="51" t="s">
        <v>721</v>
      </c>
      <c r="C9" s="51" t="s">
        <v>334</v>
      </c>
      <c r="D9" s="51" t="s">
        <v>317</v>
      </c>
      <c r="E9" s="51" t="s">
        <v>274</v>
      </c>
      <c r="F9" s="81">
        <v>44992.665972221999</v>
      </c>
      <c r="G9" s="81">
        <v>45436.624305555997</v>
      </c>
      <c r="H9" s="51" t="s">
        <v>23</v>
      </c>
      <c r="I9" s="51" t="s">
        <v>18</v>
      </c>
      <c r="J9" s="51" t="s">
        <v>260</v>
      </c>
    </row>
    <row r="10" spans="1:10" ht="45" x14ac:dyDescent="0.25">
      <c r="A10" s="48" t="s">
        <v>724</v>
      </c>
      <c r="B10" s="48" t="s">
        <v>725</v>
      </c>
      <c r="C10" s="48" t="s">
        <v>523</v>
      </c>
      <c r="D10" s="48" t="s">
        <v>317</v>
      </c>
      <c r="E10" s="48" t="s">
        <v>274</v>
      </c>
      <c r="F10" s="82">
        <v>44992.694444444001</v>
      </c>
      <c r="G10" s="82">
        <v>45436.652777777999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741</v>
      </c>
      <c r="B11" s="51" t="s">
        <v>742</v>
      </c>
      <c r="C11" s="51" t="s">
        <v>497</v>
      </c>
      <c r="D11" s="51" t="s">
        <v>317</v>
      </c>
      <c r="E11" s="51" t="s">
        <v>274</v>
      </c>
      <c r="F11" s="81">
        <v>44993.424305556</v>
      </c>
      <c r="G11" s="81">
        <v>45439.382638889001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764</v>
      </c>
      <c r="B12" s="48" t="s">
        <v>763</v>
      </c>
      <c r="C12" s="48" t="s">
        <v>334</v>
      </c>
      <c r="D12" s="48" t="s">
        <v>317</v>
      </c>
      <c r="E12" s="48" t="s">
        <v>274</v>
      </c>
      <c r="F12" s="82">
        <v>44994.603472221999</v>
      </c>
      <c r="G12" s="82">
        <v>45440.561805555997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986</v>
      </c>
      <c r="B13" s="51" t="s">
        <v>985</v>
      </c>
      <c r="C13" s="51" t="s">
        <v>423</v>
      </c>
      <c r="D13" s="51" t="s">
        <v>317</v>
      </c>
      <c r="E13" s="51" t="s">
        <v>274</v>
      </c>
      <c r="F13" s="81">
        <v>44998.649305555999</v>
      </c>
      <c r="G13" s="81">
        <v>45442.607638889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994</v>
      </c>
      <c r="B14" s="48" t="s">
        <v>996</v>
      </c>
      <c r="C14" s="48" t="s">
        <v>334</v>
      </c>
      <c r="D14" s="48" t="s">
        <v>317</v>
      </c>
      <c r="E14" s="48" t="s">
        <v>274</v>
      </c>
      <c r="F14" s="82">
        <v>44998.693055556003</v>
      </c>
      <c r="G14" s="82">
        <v>45442.651388888997</v>
      </c>
      <c r="H14" s="48" t="s">
        <v>23</v>
      </c>
      <c r="I14" s="48" t="s">
        <v>18</v>
      </c>
      <c r="J14" s="48" t="s">
        <v>260</v>
      </c>
    </row>
    <row r="15" spans="1:10" ht="45" x14ac:dyDescent="0.25">
      <c r="A15" s="51" t="s">
        <v>1087</v>
      </c>
      <c r="B15" s="51" t="s">
        <v>1285</v>
      </c>
      <c r="C15" s="51" t="s">
        <v>475</v>
      </c>
      <c r="D15" s="51" t="s">
        <v>317</v>
      </c>
      <c r="E15" s="51" t="s">
        <v>274</v>
      </c>
      <c r="F15" s="81">
        <v>45000.477777777996</v>
      </c>
      <c r="G15" s="81">
        <v>45446.436111110997</v>
      </c>
      <c r="H15" s="51" t="s">
        <v>23</v>
      </c>
      <c r="I15" s="51" t="s">
        <v>18</v>
      </c>
      <c r="J15" s="51" t="s">
        <v>260</v>
      </c>
    </row>
    <row r="16" spans="1:10" ht="60" x14ac:dyDescent="0.25">
      <c r="A16" s="48" t="s">
        <v>1136</v>
      </c>
      <c r="B16" s="48" t="s">
        <v>1147</v>
      </c>
      <c r="C16" s="48" t="s">
        <v>1284</v>
      </c>
      <c r="D16" s="48" t="s">
        <v>317</v>
      </c>
      <c r="E16" s="48" t="s">
        <v>274</v>
      </c>
      <c r="F16" s="82">
        <v>45000.595138889003</v>
      </c>
      <c r="G16" s="82">
        <v>45446.553472222004</v>
      </c>
      <c r="H16" s="48" t="s">
        <v>23</v>
      </c>
      <c r="I16" s="48" t="s">
        <v>18</v>
      </c>
      <c r="J16" s="48" t="s">
        <v>260</v>
      </c>
    </row>
    <row r="17" spans="1:10" ht="45" x14ac:dyDescent="0.25">
      <c r="A17" s="51" t="s">
        <v>1331</v>
      </c>
      <c r="B17" s="51" t="s">
        <v>1332</v>
      </c>
      <c r="C17" s="51" t="s">
        <v>334</v>
      </c>
      <c r="D17" s="51" t="s">
        <v>317</v>
      </c>
      <c r="E17" s="51" t="s">
        <v>274</v>
      </c>
      <c r="F17" s="81">
        <v>45002.438194444003</v>
      </c>
      <c r="G17" s="81">
        <v>45448.396527778001</v>
      </c>
      <c r="H17" s="51" t="s">
        <v>23</v>
      </c>
      <c r="I17" s="51" t="s">
        <v>18</v>
      </c>
      <c r="J17" s="51" t="s">
        <v>260</v>
      </c>
    </row>
    <row r="18" spans="1:10" ht="45" x14ac:dyDescent="0.25">
      <c r="A18" s="48" t="s">
        <v>1342</v>
      </c>
      <c r="B18" s="48" t="s">
        <v>1355</v>
      </c>
      <c r="C18" s="48" t="s">
        <v>334</v>
      </c>
      <c r="D18" s="48" t="s">
        <v>317</v>
      </c>
      <c r="E18" s="48" t="s">
        <v>274</v>
      </c>
      <c r="F18" s="82">
        <v>45002.459027778001</v>
      </c>
      <c r="G18" s="82">
        <v>45448.417361111002</v>
      </c>
      <c r="H18" s="48" t="s">
        <v>23</v>
      </c>
      <c r="I18" s="48" t="s">
        <v>18</v>
      </c>
      <c r="J18" s="48" t="s">
        <v>260</v>
      </c>
    </row>
    <row r="19" spans="1:10" ht="45" x14ac:dyDescent="0.25">
      <c r="A19" s="51" t="s">
        <v>1356</v>
      </c>
      <c r="B19" s="51" t="s">
        <v>1358</v>
      </c>
      <c r="C19" s="51" t="s">
        <v>334</v>
      </c>
      <c r="D19" s="51" t="s">
        <v>317</v>
      </c>
      <c r="E19" s="51" t="s">
        <v>274</v>
      </c>
      <c r="F19" s="81">
        <v>45002.485416666997</v>
      </c>
      <c r="G19" s="81">
        <v>45448.443749999999</v>
      </c>
      <c r="H19" s="51" t="s">
        <v>23</v>
      </c>
      <c r="I19" s="51" t="s">
        <v>18</v>
      </c>
      <c r="J19" s="51" t="s">
        <v>260</v>
      </c>
    </row>
    <row r="20" spans="1:10" ht="45" x14ac:dyDescent="0.25">
      <c r="A20" s="48" t="s">
        <v>1398</v>
      </c>
      <c r="B20" s="48" t="s">
        <v>1400</v>
      </c>
      <c r="C20" s="48" t="s">
        <v>1473</v>
      </c>
      <c r="D20" s="48" t="s">
        <v>317</v>
      </c>
      <c r="E20" s="48" t="s">
        <v>274</v>
      </c>
      <c r="F20" s="82">
        <v>45005.375</v>
      </c>
      <c r="G20" s="82">
        <v>45449.333333333001</v>
      </c>
      <c r="H20" s="48" t="s">
        <v>23</v>
      </c>
      <c r="I20" s="48" t="s">
        <v>18</v>
      </c>
      <c r="J20" s="48" t="s">
        <v>260</v>
      </c>
    </row>
    <row r="21" spans="1:10" ht="45" x14ac:dyDescent="0.25">
      <c r="A21" s="51" t="s">
        <v>1485</v>
      </c>
      <c r="B21" s="51" t="s">
        <v>1501</v>
      </c>
      <c r="C21" s="51" t="s">
        <v>270</v>
      </c>
      <c r="D21" s="51" t="s">
        <v>317</v>
      </c>
      <c r="E21" s="51" t="s">
        <v>274</v>
      </c>
      <c r="F21" s="81">
        <v>45006.433333333</v>
      </c>
      <c r="G21" s="81">
        <v>45450.391666666997</v>
      </c>
      <c r="H21" s="51" t="s">
        <v>23</v>
      </c>
      <c r="I21" s="51" t="s">
        <v>18</v>
      </c>
      <c r="J21" s="51" t="s">
        <v>260</v>
      </c>
    </row>
    <row r="22" spans="1:10" ht="45" x14ac:dyDescent="0.25">
      <c r="A22" s="48" t="s">
        <v>1741</v>
      </c>
      <c r="B22" s="48" t="s">
        <v>1742</v>
      </c>
      <c r="C22" s="48" t="s">
        <v>334</v>
      </c>
      <c r="D22" s="48" t="s">
        <v>317</v>
      </c>
      <c r="E22" s="48" t="s">
        <v>274</v>
      </c>
      <c r="F22" s="82">
        <v>45012.629166667</v>
      </c>
      <c r="G22" s="82">
        <v>45455.587500000001</v>
      </c>
      <c r="H22" s="48" t="s">
        <v>23</v>
      </c>
      <c r="I22" s="48" t="s">
        <v>18</v>
      </c>
      <c r="J22" s="48" t="s">
        <v>260</v>
      </c>
    </row>
    <row r="23" spans="1:10" ht="45" x14ac:dyDescent="0.25">
      <c r="A23" s="51" t="s">
        <v>1769</v>
      </c>
      <c r="B23" s="51" t="s">
        <v>1770</v>
      </c>
      <c r="C23" s="51" t="s">
        <v>334</v>
      </c>
      <c r="D23" s="51" t="s">
        <v>317</v>
      </c>
      <c r="E23" s="51" t="s">
        <v>274</v>
      </c>
      <c r="F23" s="81">
        <v>45013.427083333001</v>
      </c>
      <c r="G23" s="81">
        <v>45456.385416666999</v>
      </c>
      <c r="H23" s="51" t="s">
        <v>23</v>
      </c>
      <c r="I23" s="51" t="s">
        <v>18</v>
      </c>
      <c r="J23" s="51" t="s">
        <v>260</v>
      </c>
    </row>
    <row r="24" spans="1:10" ht="45" x14ac:dyDescent="0.25">
      <c r="A24" s="48" t="s">
        <v>1892</v>
      </c>
      <c r="B24" s="48" t="s">
        <v>1893</v>
      </c>
      <c r="C24" s="48" t="s">
        <v>1967</v>
      </c>
      <c r="D24" s="48" t="s">
        <v>317</v>
      </c>
      <c r="E24" s="48" t="s">
        <v>274</v>
      </c>
      <c r="F24" s="82">
        <v>45014.686805555997</v>
      </c>
      <c r="G24" s="82">
        <v>45457.645138888998</v>
      </c>
      <c r="H24" s="48" t="s">
        <v>23</v>
      </c>
      <c r="I24" s="48" t="s">
        <v>18</v>
      </c>
      <c r="J24" s="48" t="s">
        <v>255</v>
      </c>
    </row>
    <row r="25" spans="1:10" ht="45" x14ac:dyDescent="0.25">
      <c r="A25" s="51" t="s">
        <v>1897</v>
      </c>
      <c r="B25" s="51" t="s">
        <v>1898</v>
      </c>
      <c r="C25" s="51" t="s">
        <v>334</v>
      </c>
      <c r="D25" s="51" t="s">
        <v>317</v>
      </c>
      <c r="E25" s="51" t="s">
        <v>274</v>
      </c>
      <c r="F25" s="81">
        <v>45014.696527777996</v>
      </c>
      <c r="G25" s="81">
        <v>45457.654861110997</v>
      </c>
      <c r="H25" s="51" t="s">
        <v>23</v>
      </c>
      <c r="I25" s="51" t="s">
        <v>18</v>
      </c>
      <c r="J25" s="51" t="s">
        <v>255</v>
      </c>
    </row>
    <row r="27" spans="1:10" x14ac:dyDescent="0.25">
      <c r="A27" s="80" t="s">
        <v>1970</v>
      </c>
      <c r="B27" s="80" t="s">
        <v>1971</v>
      </c>
    </row>
    <row r="28" spans="1:10" x14ac:dyDescent="0.25">
      <c r="A28" s="80" t="s">
        <v>1982</v>
      </c>
      <c r="B28" s="80" t="s">
        <v>1983</v>
      </c>
    </row>
    <row r="29" spans="1:10" x14ac:dyDescent="0.25">
      <c r="A29" s="80" t="s">
        <v>2057</v>
      </c>
      <c r="B29" s="80" t="s">
        <v>2058</v>
      </c>
    </row>
    <row r="30" spans="1:10" x14ac:dyDescent="0.25">
      <c r="A30" s="80" t="s">
        <v>2067</v>
      </c>
      <c r="B30" s="80" t="s">
        <v>2068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topLeftCell="A2026" workbookViewId="0">
      <selection activeCell="D2068" sqref="D2068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1704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1705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1706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1707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2119</v>
      </c>
    </row>
    <row r="56" spans="2:4" x14ac:dyDescent="0.25">
      <c r="D56" s="44" t="s">
        <v>302</v>
      </c>
    </row>
    <row r="58" spans="2:4" x14ac:dyDescent="0.25">
      <c r="D58" s="1" t="s">
        <v>2073</v>
      </c>
    </row>
    <row r="65" spans="37:37" x14ac:dyDescent="0.25">
      <c r="AK65" s="1" t="s">
        <v>2074</v>
      </c>
    </row>
    <row r="66" spans="37:37" x14ac:dyDescent="0.25">
      <c r="AK66" s="1" t="s">
        <v>2075</v>
      </c>
    </row>
    <row r="67" spans="37:37" x14ac:dyDescent="0.25">
      <c r="AK67" s="1" t="s">
        <v>2076</v>
      </c>
    </row>
    <row r="68" spans="37:37" x14ac:dyDescent="0.25">
      <c r="AK68" s="1" t="s">
        <v>2077</v>
      </c>
    </row>
    <row r="69" spans="37:37" x14ac:dyDescent="0.25">
      <c r="AK69" s="1" t="s">
        <v>2078</v>
      </c>
    </row>
    <row r="71" spans="37:37" x14ac:dyDescent="0.25">
      <c r="AK71" s="1" t="s">
        <v>2079</v>
      </c>
    </row>
    <row r="72" spans="37:37" x14ac:dyDescent="0.25">
      <c r="AK72" s="1" t="s">
        <v>2080</v>
      </c>
    </row>
    <row r="73" spans="37:37" x14ac:dyDescent="0.25">
      <c r="AK73" s="1" t="s">
        <v>2081</v>
      </c>
    </row>
    <row r="74" spans="37:37" x14ac:dyDescent="0.25">
      <c r="AK74" s="1" t="s">
        <v>2082</v>
      </c>
    </row>
    <row r="75" spans="37:37" x14ac:dyDescent="0.25">
      <c r="AK75" s="1" t="s">
        <v>2078</v>
      </c>
    </row>
    <row r="77" spans="37:37" x14ac:dyDescent="0.25">
      <c r="AK77" s="1" t="s">
        <v>2083</v>
      </c>
    </row>
    <row r="78" spans="37:37" x14ac:dyDescent="0.25">
      <c r="AK78" s="1" t="s">
        <v>2084</v>
      </c>
    </row>
    <row r="79" spans="37:37" x14ac:dyDescent="0.25">
      <c r="AK79" s="1" t="s">
        <v>2085</v>
      </c>
    </row>
    <row r="80" spans="37:37" x14ac:dyDescent="0.25">
      <c r="AK80" s="1" t="s">
        <v>2086</v>
      </c>
    </row>
    <row r="81" spans="37:37" x14ac:dyDescent="0.25">
      <c r="AK81" s="1" t="s">
        <v>2087</v>
      </c>
    </row>
    <row r="106" spans="4:4" x14ac:dyDescent="0.25">
      <c r="D106" s="1" t="s">
        <v>2102</v>
      </c>
    </row>
    <row r="124" spans="4:4" x14ac:dyDescent="0.25">
      <c r="D124" s="1" t="s">
        <v>340</v>
      </c>
    </row>
    <row r="125" spans="4:4" x14ac:dyDescent="0.25">
      <c r="D125" s="4" t="s">
        <v>2107</v>
      </c>
    </row>
    <row r="126" spans="4:4" x14ac:dyDescent="0.25">
      <c r="D126" s="4" t="s">
        <v>2108</v>
      </c>
    </row>
    <row r="127" spans="4:4" x14ac:dyDescent="0.25">
      <c r="D127" s="4" t="s">
        <v>2109</v>
      </c>
    </row>
    <row r="129" spans="2:63" x14ac:dyDescent="0.25">
      <c r="D129" s="41" t="s">
        <v>347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N129" s="42" t="s">
        <v>335</v>
      </c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</row>
    <row r="130" spans="2:63" x14ac:dyDescent="0.25">
      <c r="D130" s="41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N130" s="42" t="s">
        <v>312</v>
      </c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</row>
    <row r="131" spans="2:63" x14ac:dyDescent="0.25">
      <c r="D131" s="41" t="s">
        <v>37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N131" s="42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</row>
    <row r="132" spans="2:63" x14ac:dyDescent="0.25">
      <c r="D132" s="41" t="s">
        <v>339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N132" s="42" t="s">
        <v>925</v>
      </c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</row>
    <row r="133" spans="2:63" customFormat="1" x14ac:dyDescent="0.25">
      <c r="B133" s="1"/>
      <c r="C133" s="1"/>
      <c r="D133" s="42" t="s">
        <v>389</v>
      </c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1"/>
      <c r="AM133" s="1"/>
      <c r="AN133" s="42" t="s">
        <v>280</v>
      </c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41" t="s">
        <v>463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42" t="s">
        <v>1927</v>
      </c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76" t="s">
        <v>357</v>
      </c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1"/>
      <c r="AM135" s="1"/>
      <c r="AN135" s="42" t="s">
        <v>1928</v>
      </c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76" t="s">
        <v>479</v>
      </c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1"/>
      <c r="AM136" s="1"/>
      <c r="AN136" s="42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76" t="s">
        <v>667</v>
      </c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1"/>
      <c r="AM137" s="1"/>
      <c r="AN137" s="42" t="s">
        <v>925</v>
      </c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78" t="s">
        <v>358</v>
      </c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1"/>
      <c r="AM138" s="1"/>
      <c r="AN138" s="42" t="s">
        <v>280</v>
      </c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78" t="s">
        <v>359</v>
      </c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1"/>
      <c r="AM139" s="1"/>
      <c r="AN139" s="42" t="s">
        <v>1927</v>
      </c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33" t="s">
        <v>633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42" t="s">
        <v>1929</v>
      </c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3" t="s">
        <v>1478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42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41" t="s">
        <v>899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42" t="s">
        <v>925</v>
      </c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41" t="s">
        <v>384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42" t="s">
        <v>280</v>
      </c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41" t="s">
        <v>901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42" t="s">
        <v>1927</v>
      </c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41" t="s">
        <v>902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42" t="s">
        <v>1930</v>
      </c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41" t="s">
        <v>350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42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41" t="s">
        <v>903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42" t="s">
        <v>261</v>
      </c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41" t="s">
        <v>464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42" t="s">
        <v>262</v>
      </c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41" t="s">
        <v>465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42" t="s">
        <v>336</v>
      </c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1"/>
      <c r="BG149" s="1"/>
      <c r="BH149" s="1"/>
      <c r="BI149" s="1"/>
      <c r="BJ149" s="1"/>
      <c r="BK149" s="1"/>
    </row>
    <row r="150" spans="2:63" customFormat="1" x14ac:dyDescent="0.25">
      <c r="B150" s="1"/>
      <c r="C150" s="1"/>
      <c r="D150" s="41" t="s">
        <v>466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customFormat="1" x14ac:dyDescent="0.25">
      <c r="B151" s="1"/>
      <c r="C151" s="1"/>
      <c r="D151" s="41" t="s">
        <v>495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customFormat="1" x14ac:dyDescent="0.25">
      <c r="B152" s="1"/>
      <c r="C152" s="1"/>
      <c r="D152" s="41" t="s">
        <v>1840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2:63" customFormat="1" x14ac:dyDescent="0.25">
      <c r="B153" s="1"/>
      <c r="C153" s="1"/>
      <c r="D153" s="41" t="s">
        <v>276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2:63" customFormat="1" x14ac:dyDescent="0.25">
      <c r="B154" s="1"/>
      <c r="C154" s="1"/>
      <c r="D154" s="41" t="s">
        <v>1860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2:63" customFormat="1" x14ac:dyDescent="0.25">
      <c r="B155" s="1"/>
      <c r="C155" s="1"/>
      <c r="D155" s="41" t="s">
        <v>339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2:63" customFormat="1" x14ac:dyDescent="0.25">
      <c r="B156" s="1"/>
      <c r="C156" s="1"/>
      <c r="D156" s="41" t="s">
        <v>1861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2:63" customFormat="1" x14ac:dyDescent="0.25">
      <c r="B157" s="1"/>
      <c r="C157" s="1"/>
      <c r="D157" s="41" t="s">
        <v>1862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2:63" customFormat="1" x14ac:dyDescent="0.25">
      <c r="B158" s="1"/>
      <c r="C158" s="1"/>
      <c r="D158" s="41" t="s">
        <v>1863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2:63" customFormat="1" x14ac:dyDescent="0.25">
      <c r="B159" s="1"/>
      <c r="C159" s="1"/>
      <c r="D159" s="41" t="s">
        <v>1864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2:63" customFormat="1" x14ac:dyDescent="0.25">
      <c r="B160" s="1"/>
      <c r="C160" s="1"/>
      <c r="D160" s="41" t="s">
        <v>1865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2:63" customFormat="1" x14ac:dyDescent="0.25">
      <c r="B161" s="1"/>
      <c r="C161" s="1"/>
      <c r="D161" s="41" t="s">
        <v>1866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2:63" customFormat="1" x14ac:dyDescent="0.25">
      <c r="B162" s="1"/>
      <c r="C162" s="1"/>
      <c r="D162" s="41" t="s">
        <v>1867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2:63" customFormat="1" x14ac:dyDescent="0.25">
      <c r="B163" s="1"/>
      <c r="C163" s="1"/>
      <c r="D163" s="41" t="s">
        <v>1868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2:63" customFormat="1" x14ac:dyDescent="0.25">
      <c r="B164" s="1"/>
      <c r="C164" s="1"/>
      <c r="D164" s="41" t="s">
        <v>1869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2:63" customFormat="1" x14ac:dyDescent="0.25">
      <c r="B165" s="1"/>
      <c r="C165" s="1"/>
      <c r="D165" s="41" t="s">
        <v>1870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2:63" customFormat="1" x14ac:dyDescent="0.25">
      <c r="B166" s="1"/>
      <c r="C166" s="1"/>
      <c r="D166" s="41" t="s">
        <v>1871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2:63" customFormat="1" x14ac:dyDescent="0.25">
      <c r="B167" s="1"/>
      <c r="C167" s="1"/>
      <c r="D167" s="41" t="s">
        <v>276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2:63" customFormat="1" x14ac:dyDescent="0.25">
      <c r="B168" s="1"/>
      <c r="C168" s="1"/>
      <c r="D168" s="41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2:63" customFormat="1" x14ac:dyDescent="0.25">
      <c r="B169" s="1"/>
      <c r="C169" s="1"/>
      <c r="D169" s="33" t="s">
        <v>1477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2:63" customFormat="1" x14ac:dyDescent="0.25">
      <c r="B170" s="1"/>
      <c r="C170" s="1"/>
      <c r="D170" s="41" t="s">
        <v>330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56"/>
      <c r="AD170" s="14"/>
      <c r="AE170" s="14"/>
      <c r="AF170" s="14"/>
      <c r="AG170" s="14"/>
      <c r="AH170" s="14"/>
      <c r="AI170" s="14"/>
      <c r="AJ170" s="14"/>
      <c r="AK170" s="14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2:63" customFormat="1" x14ac:dyDescent="0.25">
      <c r="B171" s="1"/>
      <c r="C171" s="1"/>
      <c r="D171" s="41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56"/>
      <c r="AD171" s="14"/>
      <c r="AE171" s="14"/>
      <c r="AF171" s="14"/>
      <c r="AG171" s="14"/>
      <c r="AH171" s="14"/>
      <c r="AI171" s="14"/>
      <c r="AJ171" s="14"/>
      <c r="AK171" s="14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2:63" customFormat="1" x14ac:dyDescent="0.25">
      <c r="B172" s="1"/>
      <c r="C172" s="1"/>
      <c r="D172" s="41" t="s">
        <v>367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56"/>
      <c r="AD172" s="14"/>
      <c r="AE172" s="14"/>
      <c r="AF172" s="14"/>
      <c r="AG172" s="14"/>
      <c r="AH172" s="14"/>
      <c r="AI172" s="14"/>
      <c r="AJ172" s="14"/>
      <c r="AK172" s="14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2:63" customFormat="1" x14ac:dyDescent="0.25">
      <c r="B173" s="1"/>
      <c r="C173" s="1"/>
      <c r="D173" s="41" t="s">
        <v>339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56"/>
      <c r="AD173" s="14"/>
      <c r="AE173" s="14"/>
      <c r="AF173" s="14"/>
      <c r="AG173" s="14"/>
      <c r="AH173" s="14"/>
      <c r="AI173" s="14"/>
      <c r="AJ173" s="14"/>
      <c r="AK173" s="14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2:63" x14ac:dyDescent="0.25">
      <c r="D174" s="42" t="s">
        <v>388</v>
      </c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2:63" x14ac:dyDescent="0.25">
      <c r="D175" s="41" t="s">
        <v>332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2:63" x14ac:dyDescent="0.25">
      <c r="D176" s="76" t="s">
        <v>369</v>
      </c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</row>
    <row r="177" spans="4:37" x14ac:dyDescent="0.25">
      <c r="D177" s="76" t="s">
        <v>480</v>
      </c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</row>
    <row r="178" spans="4:37" x14ac:dyDescent="0.25">
      <c r="D178" s="76" t="s">
        <v>661</v>
      </c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</row>
    <row r="179" spans="4:37" x14ac:dyDescent="0.25">
      <c r="D179" s="78" t="s">
        <v>370</v>
      </c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</row>
    <row r="180" spans="4:37" x14ac:dyDescent="0.25">
      <c r="D180" s="78" t="s">
        <v>371</v>
      </c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</row>
    <row r="181" spans="4:37" x14ac:dyDescent="0.25">
      <c r="D181" s="41" t="s">
        <v>897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4:37" x14ac:dyDescent="0.25">
      <c r="D182" s="41" t="s">
        <v>696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4:37" x14ac:dyDescent="0.25">
      <c r="D183" s="41" t="s">
        <v>697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4:37" x14ac:dyDescent="0.25">
      <c r="D184" s="41" t="s">
        <v>900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4:37" x14ac:dyDescent="0.25">
      <c r="D185" s="41" t="s">
        <v>384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4:37" x14ac:dyDescent="0.25">
      <c r="D186" s="41" t="s">
        <v>527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4:37" x14ac:dyDescent="0.25">
      <c r="D187" s="41" t="s">
        <v>528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4:37" x14ac:dyDescent="0.25">
      <c r="D188" s="41" t="s">
        <v>277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4:37" x14ac:dyDescent="0.25">
      <c r="D189" s="41" t="s">
        <v>529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4:37" x14ac:dyDescent="0.25">
      <c r="D190" s="41" t="s">
        <v>333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4:37" x14ac:dyDescent="0.25">
      <c r="D191" s="41" t="s">
        <v>530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4:37" x14ac:dyDescent="0.25">
      <c r="D192" s="41" t="s">
        <v>337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4:37" x14ac:dyDescent="0.25">
      <c r="D193" s="41" t="s">
        <v>904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4:37" x14ac:dyDescent="0.25">
      <c r="D194" s="41" t="s">
        <v>663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4:37" x14ac:dyDescent="0.25">
      <c r="D195" s="33" t="s">
        <v>1479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4:37" x14ac:dyDescent="0.25">
      <c r="D196" s="41" t="s">
        <v>342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4:37" x14ac:dyDescent="0.25">
      <c r="D197" s="41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4:37" x14ac:dyDescent="0.25">
      <c r="D198" s="41" t="s">
        <v>542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4:37" x14ac:dyDescent="0.25">
      <c r="D199" s="41" t="s">
        <v>1170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4:37" x14ac:dyDescent="0.25">
      <c r="D200" s="41" t="s">
        <v>1480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4:37" x14ac:dyDescent="0.25">
      <c r="D201" s="41" t="s">
        <v>1481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4:37" x14ac:dyDescent="0.25">
      <c r="D202" s="41" t="s">
        <v>1482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4" spans="4:37" x14ac:dyDescent="0.25">
      <c r="D204" s="1" t="s">
        <v>2114</v>
      </c>
    </row>
    <row r="231" spans="4:4" x14ac:dyDescent="0.25">
      <c r="D231" s="1" t="s">
        <v>2126</v>
      </c>
    </row>
    <row r="267" spans="2:4" x14ac:dyDescent="0.25">
      <c r="B267" s="3">
        <v>0</v>
      </c>
      <c r="D267" s="4" t="s">
        <v>2059</v>
      </c>
    </row>
    <row r="268" spans="2:4" x14ac:dyDescent="0.25">
      <c r="D268" s="44" t="s">
        <v>301</v>
      </c>
    </row>
    <row r="270" spans="2:4" x14ac:dyDescent="0.25">
      <c r="D270" s="1" t="s">
        <v>36</v>
      </c>
    </row>
    <row r="271" spans="2:4" x14ac:dyDescent="0.25">
      <c r="D271" s="39" t="s">
        <v>2095</v>
      </c>
    </row>
    <row r="273" spans="4:4" x14ac:dyDescent="0.25">
      <c r="D273" s="1" t="s">
        <v>1991</v>
      </c>
    </row>
    <row r="312" spans="4:20" x14ac:dyDescent="0.25">
      <c r="D312" s="1" t="s">
        <v>377</v>
      </c>
      <c r="H312" s="1" t="s">
        <v>267</v>
      </c>
      <c r="Q312" s="1" t="s">
        <v>652</v>
      </c>
    </row>
    <row r="313" spans="4:20" x14ac:dyDescent="0.25">
      <c r="D313" s="23" t="s">
        <v>2043</v>
      </c>
      <c r="H313" s="1" t="s">
        <v>2044</v>
      </c>
      <c r="Q313" s="43" t="s">
        <v>300</v>
      </c>
      <c r="T313" s="23" t="s">
        <v>302</v>
      </c>
    </row>
    <row r="314" spans="4:20" x14ac:dyDescent="0.25">
      <c r="H314" s="1" t="s">
        <v>2045</v>
      </c>
      <c r="Q314" s="43" t="s">
        <v>302</v>
      </c>
      <c r="T314" s="23" t="s">
        <v>300</v>
      </c>
    </row>
    <row r="316" spans="4:20" x14ac:dyDescent="0.25">
      <c r="D316" s="4" t="s">
        <v>2088</v>
      </c>
    </row>
    <row r="318" spans="4:20" x14ac:dyDescent="0.25">
      <c r="D318" s="1" t="s">
        <v>2089</v>
      </c>
    </row>
    <row r="349" spans="4:17" x14ac:dyDescent="0.25">
      <c r="D349" s="41" t="s">
        <v>2090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</row>
    <row r="350" spans="4:17" x14ac:dyDescent="0.25">
      <c r="D350" s="41" t="s">
        <v>2091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</row>
    <row r="351" spans="4:17" x14ac:dyDescent="0.25">
      <c r="D351" s="41" t="s">
        <v>2092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</row>
    <row r="352" spans="4:17" x14ac:dyDescent="0.25">
      <c r="D352" s="41" t="s">
        <v>264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</row>
    <row r="353" spans="4:40" x14ac:dyDescent="0.25">
      <c r="D353" s="41" t="s">
        <v>275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</row>
    <row r="354" spans="4:40" x14ac:dyDescent="0.25">
      <c r="D354" s="41" t="s">
        <v>271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</row>
    <row r="355" spans="4:40" x14ac:dyDescent="0.25">
      <c r="D355" s="41" t="s">
        <v>583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</row>
    <row r="356" spans="4:40" x14ac:dyDescent="0.25">
      <c r="D356" s="41" t="s">
        <v>2093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</row>
    <row r="357" spans="4:40" x14ac:dyDescent="0.25">
      <c r="D357" s="41" t="s">
        <v>2094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</row>
    <row r="358" spans="4:40" x14ac:dyDescent="0.25">
      <c r="D358" s="41" t="s">
        <v>259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</row>
    <row r="360" spans="4:40" x14ac:dyDescent="0.25">
      <c r="D360" s="42" t="s">
        <v>335</v>
      </c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</row>
    <row r="361" spans="4:40" x14ac:dyDescent="0.25">
      <c r="D361" s="42" t="s">
        <v>312</v>
      </c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</row>
    <row r="362" spans="4:40" x14ac:dyDescent="0.25">
      <c r="D362" s="42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</row>
    <row r="363" spans="4:40" x14ac:dyDescent="0.25">
      <c r="D363" s="42" t="s">
        <v>265</v>
      </c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</row>
    <row r="364" spans="4:40" x14ac:dyDescent="0.25">
      <c r="D364" s="42" t="s">
        <v>280</v>
      </c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</row>
    <row r="365" spans="4:40" x14ac:dyDescent="0.25">
      <c r="D365" s="42" t="s">
        <v>2096</v>
      </c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</row>
    <row r="366" spans="4:40" x14ac:dyDescent="0.25">
      <c r="D366" s="42" t="s">
        <v>2097</v>
      </c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</row>
    <row r="367" spans="4:40" x14ac:dyDescent="0.25">
      <c r="D367" s="42" t="s">
        <v>2098</v>
      </c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</row>
    <row r="368" spans="4:40" x14ac:dyDescent="0.25">
      <c r="D368" s="42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</row>
    <row r="369" spans="4:40" x14ac:dyDescent="0.25">
      <c r="D369" s="42" t="s">
        <v>265</v>
      </c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</row>
    <row r="370" spans="4:40" x14ac:dyDescent="0.25">
      <c r="D370" s="42" t="s">
        <v>280</v>
      </c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</row>
    <row r="371" spans="4:40" x14ac:dyDescent="0.25">
      <c r="D371" s="42" t="s">
        <v>2099</v>
      </c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</row>
    <row r="372" spans="4:40" x14ac:dyDescent="0.25">
      <c r="D372" s="42" t="s">
        <v>2097</v>
      </c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</row>
    <row r="373" spans="4:40" x14ac:dyDescent="0.25">
      <c r="D373" s="42" t="s">
        <v>2100</v>
      </c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</row>
    <row r="374" spans="4:40" x14ac:dyDescent="0.25">
      <c r="D374" s="42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</row>
    <row r="375" spans="4:40" x14ac:dyDescent="0.25">
      <c r="D375" s="42" t="s">
        <v>261</v>
      </c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</row>
    <row r="376" spans="4:40" x14ac:dyDescent="0.25">
      <c r="D376" s="42" t="s">
        <v>262</v>
      </c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</row>
    <row r="377" spans="4:40" x14ac:dyDescent="0.25">
      <c r="D377" s="42" t="s">
        <v>336</v>
      </c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</row>
    <row r="379" spans="4:40" x14ac:dyDescent="0.25">
      <c r="D379" s="1" t="s">
        <v>2101</v>
      </c>
    </row>
    <row r="395" spans="4:4" x14ac:dyDescent="0.25">
      <c r="D395" s="4" t="s">
        <v>2728</v>
      </c>
    </row>
    <row r="397" spans="4:4" x14ac:dyDescent="0.25">
      <c r="D397" s="1" t="s">
        <v>2101</v>
      </c>
    </row>
    <row r="422" spans="2:4" x14ac:dyDescent="0.25">
      <c r="B422" s="3">
        <v>0</v>
      </c>
      <c r="D422" s="4" t="s">
        <v>2112</v>
      </c>
    </row>
    <row r="423" spans="2:4" x14ac:dyDescent="0.25">
      <c r="D423" s="44" t="s">
        <v>301</v>
      </c>
    </row>
    <row r="424" spans="2:4" x14ac:dyDescent="0.25">
      <c r="D424" s="52" t="s">
        <v>2113</v>
      </c>
    </row>
    <row r="426" spans="2:4" x14ac:dyDescent="0.25">
      <c r="D426" s="1" t="s">
        <v>2103</v>
      </c>
    </row>
    <row r="457" spans="4:4" x14ac:dyDescent="0.25">
      <c r="D457" s="1" t="s">
        <v>2104</v>
      </c>
    </row>
    <row r="485" spans="4:8" x14ac:dyDescent="0.25">
      <c r="D485" s="1" t="s">
        <v>377</v>
      </c>
      <c r="H485" s="1" t="s">
        <v>267</v>
      </c>
    </row>
    <row r="486" spans="4:8" x14ac:dyDescent="0.25">
      <c r="D486" s="23" t="s">
        <v>2111</v>
      </c>
      <c r="H486" s="4" t="s">
        <v>2110</v>
      </c>
    </row>
    <row r="506" spans="2:4" x14ac:dyDescent="0.25">
      <c r="B506" s="3">
        <v>0</v>
      </c>
      <c r="D506" s="4" t="s">
        <v>462</v>
      </c>
    </row>
    <row r="507" spans="2:4" x14ac:dyDescent="0.25">
      <c r="D507" s="44" t="s">
        <v>301</v>
      </c>
    </row>
    <row r="508" spans="2:4" x14ac:dyDescent="0.25">
      <c r="D508" s="40" t="s">
        <v>2105</v>
      </c>
    </row>
    <row r="510" spans="2:4" x14ac:dyDescent="0.25">
      <c r="D510" s="1" t="s">
        <v>2105</v>
      </c>
    </row>
    <row r="532" spans="4:4" x14ac:dyDescent="0.25">
      <c r="D532" s="1" t="s">
        <v>2106</v>
      </c>
    </row>
    <row r="549" spans="4:4" x14ac:dyDescent="0.25">
      <c r="D549" s="1" t="s">
        <v>2116</v>
      </c>
    </row>
    <row r="551" spans="4:4" x14ac:dyDescent="0.25">
      <c r="D551" s="1" t="s">
        <v>2106</v>
      </c>
    </row>
    <row r="592" spans="2:4" x14ac:dyDescent="0.25">
      <c r="B592" s="3">
        <v>0</v>
      </c>
      <c r="D592" s="4" t="s">
        <v>372</v>
      </c>
    </row>
    <row r="593" spans="4:4" x14ac:dyDescent="0.25">
      <c r="D593" s="44" t="s">
        <v>301</v>
      </c>
    </row>
    <row r="594" spans="4:4" x14ac:dyDescent="0.25">
      <c r="D594" s="40" t="s">
        <v>2115</v>
      </c>
    </row>
    <row r="596" spans="4:4" x14ac:dyDescent="0.25">
      <c r="D596" s="1" t="s">
        <v>2115</v>
      </c>
    </row>
    <row r="642" spans="4:4" x14ac:dyDescent="0.25">
      <c r="D642" s="1" t="s">
        <v>743</v>
      </c>
    </row>
    <row r="677" spans="4:23" x14ac:dyDescent="0.25">
      <c r="D677" s="1" t="s">
        <v>307</v>
      </c>
      <c r="M677" s="1" t="s">
        <v>340</v>
      </c>
    </row>
    <row r="678" spans="4:23" x14ac:dyDescent="0.25">
      <c r="D678" s="4" t="s">
        <v>716</v>
      </c>
      <c r="M678" s="4" t="s">
        <v>2120</v>
      </c>
    </row>
    <row r="679" spans="4:23" x14ac:dyDescent="0.25">
      <c r="D679" s="4" t="s">
        <v>717</v>
      </c>
    </row>
    <row r="680" spans="4:23" x14ac:dyDescent="0.25">
      <c r="D680" s="4" t="s">
        <v>718</v>
      </c>
    </row>
    <row r="681" spans="4:23" x14ac:dyDescent="0.25">
      <c r="D681" s="4" t="s">
        <v>541</v>
      </c>
    </row>
    <row r="682" spans="4:23" x14ac:dyDescent="0.25">
      <c r="D682" s="4" t="s">
        <v>549</v>
      </c>
    </row>
    <row r="683" spans="4:23" x14ac:dyDescent="0.25">
      <c r="D683" s="4" t="s">
        <v>719</v>
      </c>
    </row>
    <row r="685" spans="4:23" x14ac:dyDescent="0.25">
      <c r="D685" s="41" t="s">
        <v>34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</row>
    <row r="686" spans="4:23" x14ac:dyDescent="0.25">
      <c r="D686" s="41" t="s">
        <v>501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</row>
    <row r="687" spans="4:23" x14ac:dyDescent="0.25">
      <c r="D687" s="41" t="s">
        <v>387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</row>
    <row r="688" spans="4:23" x14ac:dyDescent="0.25">
      <c r="D688" s="41" t="s">
        <v>2121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</row>
    <row r="689" spans="4:23" x14ac:dyDescent="0.25">
      <c r="D689" s="41" t="s">
        <v>259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</row>
    <row r="691" spans="4:23" x14ac:dyDescent="0.25">
      <c r="D691" s="1" t="s">
        <v>743</v>
      </c>
    </row>
    <row r="734" spans="2:4" x14ac:dyDescent="0.25">
      <c r="B734" s="3">
        <v>0</v>
      </c>
      <c r="D734" s="4" t="s">
        <v>2118</v>
      </c>
    </row>
    <row r="735" spans="2:4" x14ac:dyDescent="0.25">
      <c r="D735" s="44" t="s">
        <v>301</v>
      </c>
    </row>
    <row r="736" spans="2:4" x14ac:dyDescent="0.25">
      <c r="D736" s="52" t="s">
        <v>2113</v>
      </c>
    </row>
    <row r="738" spans="4:4" x14ac:dyDescent="0.25">
      <c r="D738" s="1" t="s">
        <v>2117</v>
      </c>
    </row>
    <row r="818" spans="2:4" x14ac:dyDescent="0.25">
      <c r="B818" s="3">
        <v>0</v>
      </c>
      <c r="D818" s="4" t="s">
        <v>2135</v>
      </c>
    </row>
    <row r="819" spans="2:4" x14ac:dyDescent="0.25">
      <c r="D819" s="44" t="s">
        <v>302</v>
      </c>
    </row>
    <row r="820" spans="2:4" x14ac:dyDescent="0.25">
      <c r="D820" s="40" t="s">
        <v>710</v>
      </c>
    </row>
    <row r="822" spans="2:4" x14ac:dyDescent="0.25">
      <c r="D822" s="1" t="s">
        <v>710</v>
      </c>
    </row>
    <row r="834" spans="37:37" x14ac:dyDescent="0.25">
      <c r="AK834" s="1" t="s">
        <v>307</v>
      </c>
    </row>
    <row r="835" spans="37:37" x14ac:dyDescent="0.25">
      <c r="AK835" s="4" t="s">
        <v>777</v>
      </c>
    </row>
    <row r="836" spans="37:37" x14ac:dyDescent="0.25">
      <c r="AK836" s="4" t="s">
        <v>784</v>
      </c>
    </row>
    <row r="837" spans="37:37" x14ac:dyDescent="0.25">
      <c r="AK837" s="4" t="s">
        <v>2122</v>
      </c>
    </row>
    <row r="838" spans="37:37" x14ac:dyDescent="0.25">
      <c r="AK838" s="4" t="s">
        <v>2123</v>
      </c>
    </row>
    <row r="839" spans="37:37" x14ac:dyDescent="0.25">
      <c r="AK839" s="4" t="s">
        <v>815</v>
      </c>
    </row>
    <row r="840" spans="37:37" x14ac:dyDescent="0.25">
      <c r="AK840" s="4" t="s">
        <v>822</v>
      </c>
    </row>
    <row r="841" spans="37:37" x14ac:dyDescent="0.25">
      <c r="AK841" s="4" t="s">
        <v>836</v>
      </c>
    </row>
    <row r="842" spans="37:37" x14ac:dyDescent="0.25">
      <c r="AK842" s="4" t="s">
        <v>863</v>
      </c>
    </row>
    <row r="843" spans="37:37" x14ac:dyDescent="0.25">
      <c r="AK843" s="4" t="s">
        <v>871</v>
      </c>
    </row>
    <row r="844" spans="37:37" x14ac:dyDescent="0.25">
      <c r="AK844" s="4" t="s">
        <v>874</v>
      </c>
    </row>
    <row r="846" spans="37:37" x14ac:dyDescent="0.25">
      <c r="AK846" s="1" t="s">
        <v>340</v>
      </c>
    </row>
    <row r="847" spans="37:37" x14ac:dyDescent="0.25">
      <c r="AK847" s="4" t="s">
        <v>2134</v>
      </c>
    </row>
    <row r="850" spans="4:4" x14ac:dyDescent="0.25">
      <c r="D850" s="1" t="s">
        <v>2133</v>
      </c>
    </row>
    <row r="873" spans="4:4" x14ac:dyDescent="0.25">
      <c r="D873" s="1" t="s">
        <v>2136</v>
      </c>
    </row>
    <row r="907" spans="4:4" x14ac:dyDescent="0.25">
      <c r="D907" s="1" t="s">
        <v>2133</v>
      </c>
    </row>
    <row r="925" spans="4:13" x14ac:dyDescent="0.25">
      <c r="D925" s="1" t="s">
        <v>307</v>
      </c>
    </row>
    <row r="926" spans="4:13" x14ac:dyDescent="0.25">
      <c r="D926" s="4" t="s">
        <v>836</v>
      </c>
      <c r="M926" s="1" t="s">
        <v>2616</v>
      </c>
    </row>
    <row r="928" spans="4:13" x14ac:dyDescent="0.25">
      <c r="D928" s="1" t="s">
        <v>2133</v>
      </c>
    </row>
    <row r="982" spans="2:4" x14ac:dyDescent="0.25">
      <c r="B982" s="3">
        <v>0</v>
      </c>
      <c r="D982" s="4" t="s">
        <v>372</v>
      </c>
    </row>
    <row r="983" spans="2:4" x14ac:dyDescent="0.25">
      <c r="D983" s="44" t="s">
        <v>302</v>
      </c>
    </row>
    <row r="984" spans="2:4" x14ac:dyDescent="0.25">
      <c r="D984" s="40" t="s">
        <v>768</v>
      </c>
    </row>
    <row r="986" spans="2:4" x14ac:dyDescent="0.25">
      <c r="D986" s="1" t="s">
        <v>768</v>
      </c>
    </row>
    <row r="1017" spans="2:63" x14ac:dyDescent="0.25">
      <c r="D1017" s="1" t="s">
        <v>340</v>
      </c>
    </row>
    <row r="1018" spans="2:63" x14ac:dyDescent="0.25">
      <c r="D1018" s="4" t="s">
        <v>1839</v>
      </c>
    </row>
    <row r="1020" spans="2:63" x14ac:dyDescent="0.25">
      <c r="D1020" s="41" t="s">
        <v>347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</row>
    <row r="1021" spans="2:63" x14ac:dyDescent="0.25">
      <c r="D1021" s="41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</row>
    <row r="1022" spans="2:63" x14ac:dyDescent="0.25">
      <c r="D1022" s="41" t="s">
        <v>37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</row>
    <row r="1023" spans="2:63" x14ac:dyDescent="0.25">
      <c r="D1023" s="41" t="s">
        <v>339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</row>
    <row r="1024" spans="2:63" customFormat="1" x14ac:dyDescent="0.25">
      <c r="B1024" s="1"/>
      <c r="C1024" s="1"/>
      <c r="D1024" s="42" t="s">
        <v>389</v>
      </c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</row>
    <row r="1025" spans="2:63" customFormat="1" x14ac:dyDescent="0.25">
      <c r="B1025" s="1"/>
      <c r="C1025" s="1"/>
      <c r="D1025" s="41" t="s">
        <v>463</v>
      </c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</row>
    <row r="1026" spans="2:63" customFormat="1" x14ac:dyDescent="0.25">
      <c r="B1026" s="1"/>
      <c r="C1026" s="1"/>
      <c r="D1026" s="76" t="s">
        <v>357</v>
      </c>
      <c r="E1026" s="77"/>
      <c r="F1026" s="77"/>
      <c r="G1026" s="77"/>
      <c r="H1026" s="77"/>
      <c r="I1026" s="77"/>
      <c r="J1026" s="77"/>
      <c r="K1026" s="77"/>
      <c r="L1026" s="77"/>
      <c r="M1026" s="77"/>
      <c r="N1026" s="77"/>
      <c r="O1026" s="77"/>
      <c r="P1026" s="77"/>
      <c r="Q1026" s="77"/>
      <c r="R1026" s="77"/>
      <c r="S1026" s="77"/>
      <c r="T1026" s="77"/>
      <c r="U1026" s="77"/>
      <c r="V1026" s="77"/>
      <c r="W1026" s="77"/>
      <c r="X1026" s="77"/>
      <c r="Y1026" s="77"/>
      <c r="Z1026" s="77"/>
      <c r="AA1026" s="77"/>
      <c r="AB1026" s="77"/>
      <c r="AC1026" s="77"/>
      <c r="AD1026" s="77"/>
      <c r="AE1026" s="77"/>
      <c r="AF1026" s="77"/>
      <c r="AG1026" s="77"/>
      <c r="AH1026" s="77"/>
      <c r="AI1026" s="77"/>
      <c r="AJ1026" s="77"/>
      <c r="AK1026" s="77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</row>
    <row r="1027" spans="2:63" customFormat="1" x14ac:dyDescent="0.25">
      <c r="B1027" s="1"/>
      <c r="C1027" s="1"/>
      <c r="D1027" s="78" t="s">
        <v>358</v>
      </c>
      <c r="E1027" s="79"/>
      <c r="F1027" s="79"/>
      <c r="G1027" s="79"/>
      <c r="H1027" s="79"/>
      <c r="I1027" s="79"/>
      <c r="J1027" s="79"/>
      <c r="K1027" s="79"/>
      <c r="L1027" s="79"/>
      <c r="M1027" s="79"/>
      <c r="N1027" s="79"/>
      <c r="O1027" s="79"/>
      <c r="P1027" s="79"/>
      <c r="Q1027" s="79"/>
      <c r="R1027" s="79"/>
      <c r="S1027" s="79"/>
      <c r="T1027" s="79"/>
      <c r="U1027" s="79"/>
      <c r="V1027" s="79"/>
      <c r="W1027" s="79"/>
      <c r="X1027" s="79"/>
      <c r="Y1027" s="79"/>
      <c r="Z1027" s="79"/>
      <c r="AA1027" s="79"/>
      <c r="AB1027" s="79"/>
      <c r="AC1027" s="79"/>
      <c r="AD1027" s="79"/>
      <c r="AE1027" s="79"/>
      <c r="AF1027" s="79"/>
      <c r="AG1027" s="79"/>
      <c r="AH1027" s="79"/>
      <c r="AI1027" s="79"/>
      <c r="AJ1027" s="79"/>
      <c r="AK1027" s="79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</row>
    <row r="1028" spans="2:63" customFormat="1" x14ac:dyDescent="0.25">
      <c r="B1028" s="1"/>
      <c r="C1028" s="1"/>
      <c r="D1028" s="78" t="s">
        <v>359</v>
      </c>
      <c r="E1028" s="79"/>
      <c r="F1028" s="79"/>
      <c r="G1028" s="79"/>
      <c r="H1028" s="79"/>
      <c r="I1028" s="79"/>
      <c r="J1028" s="79"/>
      <c r="K1028" s="79"/>
      <c r="L1028" s="79"/>
      <c r="M1028" s="79"/>
      <c r="N1028" s="79"/>
      <c r="O1028" s="79"/>
      <c r="P1028" s="79"/>
      <c r="Q1028" s="79"/>
      <c r="R1028" s="79"/>
      <c r="S1028" s="79"/>
      <c r="T1028" s="79"/>
      <c r="U1028" s="79"/>
      <c r="V1028" s="79"/>
      <c r="W1028" s="79"/>
      <c r="X1028" s="79"/>
      <c r="Y1028" s="79"/>
      <c r="Z1028" s="79"/>
      <c r="AA1028" s="79"/>
      <c r="AB1028" s="79"/>
      <c r="AC1028" s="79"/>
      <c r="AD1028" s="79"/>
      <c r="AE1028" s="79"/>
      <c r="AF1028" s="79"/>
      <c r="AG1028" s="79"/>
      <c r="AH1028" s="79"/>
      <c r="AI1028" s="79"/>
      <c r="AJ1028" s="79"/>
      <c r="AK1028" s="79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</row>
    <row r="1029" spans="2:63" customFormat="1" x14ac:dyDescent="0.25">
      <c r="B1029" s="1"/>
      <c r="C1029" s="1"/>
      <c r="D1029" s="76" t="s">
        <v>479</v>
      </c>
      <c r="E1029" s="77"/>
      <c r="F1029" s="77"/>
      <c r="G1029" s="77"/>
      <c r="H1029" s="77"/>
      <c r="I1029" s="77"/>
      <c r="J1029" s="77"/>
      <c r="K1029" s="77"/>
      <c r="L1029" s="77"/>
      <c r="M1029" s="77"/>
      <c r="N1029" s="77"/>
      <c r="O1029" s="77"/>
      <c r="P1029" s="77"/>
      <c r="Q1029" s="77"/>
      <c r="R1029" s="77"/>
      <c r="S1029" s="77"/>
      <c r="T1029" s="77"/>
      <c r="U1029" s="77"/>
      <c r="V1029" s="77"/>
      <c r="W1029" s="77"/>
      <c r="X1029" s="77"/>
      <c r="Y1029" s="77"/>
      <c r="Z1029" s="77"/>
      <c r="AA1029" s="77"/>
      <c r="AB1029" s="77"/>
      <c r="AC1029" s="77"/>
      <c r="AD1029" s="77"/>
      <c r="AE1029" s="77"/>
      <c r="AF1029" s="77"/>
      <c r="AG1029" s="77"/>
      <c r="AH1029" s="77"/>
      <c r="AI1029" s="77"/>
      <c r="AJ1029" s="77"/>
      <c r="AK1029" s="77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</row>
    <row r="1030" spans="2:63" customFormat="1" x14ac:dyDescent="0.25">
      <c r="B1030" s="1"/>
      <c r="C1030" s="1"/>
      <c r="D1030" s="76" t="s">
        <v>667</v>
      </c>
      <c r="E1030" s="77"/>
      <c r="F1030" s="77"/>
      <c r="G1030" s="77"/>
      <c r="H1030" s="77"/>
      <c r="I1030" s="77"/>
      <c r="J1030" s="77"/>
      <c r="K1030" s="77"/>
      <c r="L1030" s="77"/>
      <c r="M1030" s="77"/>
      <c r="N1030" s="77"/>
      <c r="O1030" s="77"/>
      <c r="P1030" s="77"/>
      <c r="Q1030" s="77"/>
      <c r="R1030" s="77"/>
      <c r="S1030" s="77"/>
      <c r="T1030" s="77"/>
      <c r="U1030" s="77"/>
      <c r="V1030" s="77"/>
      <c r="W1030" s="77"/>
      <c r="X1030" s="77"/>
      <c r="Y1030" s="77"/>
      <c r="Z1030" s="77"/>
      <c r="AA1030" s="77"/>
      <c r="AB1030" s="77"/>
      <c r="AC1030" s="77"/>
      <c r="AD1030" s="77"/>
      <c r="AE1030" s="77"/>
      <c r="AF1030" s="77"/>
      <c r="AG1030" s="77"/>
      <c r="AH1030" s="77"/>
      <c r="AI1030" s="77"/>
      <c r="AJ1030" s="77"/>
      <c r="AK1030" s="77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</row>
    <row r="1031" spans="2:63" customFormat="1" x14ac:dyDescent="0.25">
      <c r="B1031" s="1"/>
      <c r="C1031" s="1"/>
      <c r="D1031" s="33" t="s">
        <v>633</v>
      </c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</row>
    <row r="1032" spans="2:63" customFormat="1" x14ac:dyDescent="0.25">
      <c r="B1032" s="1"/>
      <c r="C1032" s="1"/>
      <c r="D1032" s="33" t="s">
        <v>1478</v>
      </c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</row>
    <row r="1033" spans="2:63" customFormat="1" x14ac:dyDescent="0.25">
      <c r="B1033" s="1"/>
      <c r="C1033" s="1"/>
      <c r="D1033" s="41" t="s">
        <v>899</v>
      </c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</row>
    <row r="1034" spans="2:63" customFormat="1" x14ac:dyDescent="0.25">
      <c r="B1034" s="1"/>
      <c r="C1034" s="1"/>
      <c r="D1034" s="41" t="s">
        <v>384</v>
      </c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</row>
    <row r="1035" spans="2:63" customFormat="1" x14ac:dyDescent="0.25">
      <c r="B1035" s="1"/>
      <c r="C1035" s="1"/>
      <c r="D1035" s="41" t="s">
        <v>901</v>
      </c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</row>
    <row r="1036" spans="2:63" customFormat="1" x14ac:dyDescent="0.25">
      <c r="B1036" s="1"/>
      <c r="C1036" s="1"/>
      <c r="D1036" s="41" t="s">
        <v>902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</row>
    <row r="1037" spans="2:63" customFormat="1" x14ac:dyDescent="0.25">
      <c r="B1037" s="1"/>
      <c r="C1037" s="1"/>
      <c r="D1037" s="41" t="s">
        <v>350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</row>
    <row r="1038" spans="2:63" customFormat="1" x14ac:dyDescent="0.25">
      <c r="B1038" s="1"/>
      <c r="C1038" s="1"/>
      <c r="D1038" s="41" t="s">
        <v>903</v>
      </c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</row>
    <row r="1039" spans="2:63" customFormat="1" x14ac:dyDescent="0.25">
      <c r="B1039" s="1"/>
      <c r="C1039" s="1"/>
      <c r="D1039" s="41" t="s">
        <v>464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</row>
    <row r="1040" spans="2:63" customFormat="1" x14ac:dyDescent="0.25">
      <c r="B1040" s="1"/>
      <c r="C1040" s="1"/>
      <c r="D1040" s="41" t="s">
        <v>465</v>
      </c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</row>
    <row r="1041" spans="2:63" customFormat="1" x14ac:dyDescent="0.25">
      <c r="B1041" s="1"/>
      <c r="C1041" s="1"/>
      <c r="D1041" s="41" t="s">
        <v>466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</row>
    <row r="1042" spans="2:63" customFormat="1" x14ac:dyDescent="0.25">
      <c r="B1042" s="1"/>
      <c r="C1042" s="1"/>
      <c r="D1042" s="41" t="s">
        <v>495</v>
      </c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</row>
    <row r="1043" spans="2:63" customFormat="1" x14ac:dyDescent="0.25">
      <c r="B1043" s="1"/>
      <c r="C1043" s="1"/>
      <c r="D1043" s="41" t="s">
        <v>1840</v>
      </c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</row>
    <row r="1044" spans="2:63" customFormat="1" x14ac:dyDescent="0.25">
      <c r="B1044" s="1"/>
      <c r="C1044" s="1"/>
      <c r="D1044" s="41" t="s">
        <v>276</v>
      </c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</row>
    <row r="1045" spans="2:63" customFormat="1" x14ac:dyDescent="0.25">
      <c r="B1045" s="1"/>
      <c r="C1045" s="1"/>
      <c r="D1045" s="33" t="s">
        <v>1477</v>
      </c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</row>
    <row r="1046" spans="2:63" customFormat="1" x14ac:dyDescent="0.25">
      <c r="B1046" s="1"/>
      <c r="C1046" s="1"/>
      <c r="D1046" s="41" t="s">
        <v>330</v>
      </c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56"/>
      <c r="AD1046" s="14"/>
      <c r="AE1046" s="14"/>
      <c r="AF1046" s="14"/>
      <c r="AG1046" s="14"/>
      <c r="AH1046" s="14"/>
      <c r="AI1046" s="14"/>
      <c r="AJ1046" s="14"/>
      <c r="AK1046" s="14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</row>
    <row r="1047" spans="2:63" customFormat="1" x14ac:dyDescent="0.25">
      <c r="B1047" s="1"/>
      <c r="C1047" s="1"/>
      <c r="D1047" s="41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56"/>
      <c r="AD1047" s="14"/>
      <c r="AE1047" s="14"/>
      <c r="AF1047" s="14"/>
      <c r="AG1047" s="14"/>
      <c r="AH1047" s="14"/>
      <c r="AI1047" s="14"/>
      <c r="AJ1047" s="14"/>
      <c r="AK1047" s="14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</row>
    <row r="1048" spans="2:63" customFormat="1" x14ac:dyDescent="0.25">
      <c r="B1048" s="1"/>
      <c r="C1048" s="1"/>
      <c r="D1048" s="41" t="s">
        <v>367</v>
      </c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56"/>
      <c r="AD1048" s="14"/>
      <c r="AE1048" s="14"/>
      <c r="AF1048" s="14"/>
      <c r="AG1048" s="14"/>
      <c r="AH1048" s="14"/>
      <c r="AI1048" s="14"/>
      <c r="AJ1048" s="14"/>
      <c r="AK1048" s="14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</row>
    <row r="1049" spans="2:63" customFormat="1" x14ac:dyDescent="0.25">
      <c r="B1049" s="1"/>
      <c r="C1049" s="1"/>
      <c r="D1049" s="41" t="s">
        <v>339</v>
      </c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56"/>
      <c r="AD1049" s="14"/>
      <c r="AE1049" s="14"/>
      <c r="AF1049" s="14"/>
      <c r="AG1049" s="14"/>
      <c r="AH1049" s="14"/>
      <c r="AI1049" s="14"/>
      <c r="AJ1049" s="14"/>
      <c r="AK1049" s="14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</row>
    <row r="1050" spans="2:63" x14ac:dyDescent="0.25">
      <c r="D1050" s="42" t="s">
        <v>388</v>
      </c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</row>
    <row r="1051" spans="2:63" x14ac:dyDescent="0.25">
      <c r="D1051" s="41" t="s">
        <v>332</v>
      </c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</row>
    <row r="1052" spans="2:63" x14ac:dyDescent="0.25">
      <c r="D1052" s="76" t="s">
        <v>369</v>
      </c>
      <c r="E1052" s="77"/>
      <c r="F1052" s="77"/>
      <c r="G1052" s="77"/>
      <c r="H1052" s="77"/>
      <c r="I1052" s="77"/>
      <c r="J1052" s="77"/>
      <c r="K1052" s="77"/>
      <c r="L1052" s="77"/>
      <c r="M1052" s="77"/>
      <c r="N1052" s="77"/>
      <c r="O1052" s="77"/>
      <c r="P1052" s="77"/>
      <c r="Q1052" s="77"/>
      <c r="R1052" s="77"/>
      <c r="S1052" s="77"/>
      <c r="T1052" s="77"/>
      <c r="U1052" s="77"/>
      <c r="V1052" s="77"/>
      <c r="W1052" s="77"/>
      <c r="X1052" s="77"/>
      <c r="Y1052" s="77"/>
      <c r="Z1052" s="77"/>
      <c r="AA1052" s="77"/>
      <c r="AB1052" s="77"/>
      <c r="AC1052" s="77"/>
      <c r="AD1052" s="77"/>
      <c r="AE1052" s="77"/>
      <c r="AF1052" s="77"/>
      <c r="AG1052" s="77"/>
      <c r="AH1052" s="77"/>
      <c r="AI1052" s="77"/>
      <c r="AJ1052" s="77"/>
      <c r="AK1052" s="77"/>
    </row>
    <row r="1053" spans="2:63" x14ac:dyDescent="0.25">
      <c r="D1053" s="78" t="s">
        <v>370</v>
      </c>
      <c r="E1053" s="79"/>
      <c r="F1053" s="79"/>
      <c r="G1053" s="79"/>
      <c r="H1053" s="79"/>
      <c r="I1053" s="79"/>
      <c r="J1053" s="79"/>
      <c r="K1053" s="79"/>
      <c r="L1053" s="79"/>
      <c r="M1053" s="79"/>
      <c r="N1053" s="79"/>
      <c r="O1053" s="79"/>
      <c r="P1053" s="79"/>
      <c r="Q1053" s="79"/>
      <c r="R1053" s="79"/>
      <c r="S1053" s="79"/>
      <c r="T1053" s="79"/>
      <c r="U1053" s="79"/>
      <c r="V1053" s="79"/>
      <c r="W1053" s="79"/>
      <c r="X1053" s="79"/>
      <c r="Y1053" s="79"/>
      <c r="Z1053" s="79"/>
      <c r="AA1053" s="79"/>
      <c r="AB1053" s="79"/>
      <c r="AC1053" s="79"/>
      <c r="AD1053" s="79"/>
      <c r="AE1053" s="79"/>
      <c r="AF1053" s="79"/>
      <c r="AG1053" s="79"/>
      <c r="AH1053" s="79"/>
      <c r="AI1053" s="79"/>
      <c r="AJ1053" s="79"/>
      <c r="AK1053" s="79"/>
    </row>
    <row r="1054" spans="2:63" x14ac:dyDescent="0.25">
      <c r="D1054" s="78" t="s">
        <v>371</v>
      </c>
      <c r="E1054" s="79"/>
      <c r="F1054" s="79"/>
      <c r="G1054" s="79"/>
      <c r="H1054" s="79"/>
      <c r="I1054" s="79"/>
      <c r="J1054" s="79"/>
      <c r="K1054" s="79"/>
      <c r="L1054" s="79"/>
      <c r="M1054" s="79"/>
      <c r="N1054" s="79"/>
      <c r="O1054" s="79"/>
      <c r="P1054" s="79"/>
      <c r="Q1054" s="79"/>
      <c r="R1054" s="79"/>
      <c r="S1054" s="79"/>
      <c r="T1054" s="79"/>
      <c r="U1054" s="79"/>
      <c r="V1054" s="79"/>
      <c r="W1054" s="79"/>
      <c r="X1054" s="79"/>
      <c r="Y1054" s="79"/>
      <c r="Z1054" s="79"/>
      <c r="AA1054" s="79"/>
      <c r="AB1054" s="79"/>
      <c r="AC1054" s="79"/>
      <c r="AD1054" s="79"/>
      <c r="AE1054" s="79"/>
      <c r="AF1054" s="79"/>
      <c r="AG1054" s="79"/>
      <c r="AH1054" s="79"/>
      <c r="AI1054" s="79"/>
      <c r="AJ1054" s="79"/>
      <c r="AK1054" s="79"/>
    </row>
    <row r="1055" spans="2:63" x14ac:dyDescent="0.25">
      <c r="D1055" s="76" t="s">
        <v>480</v>
      </c>
      <c r="E1055" s="77"/>
      <c r="F1055" s="77"/>
      <c r="G1055" s="77"/>
      <c r="H1055" s="77"/>
      <c r="I1055" s="77"/>
      <c r="J1055" s="77"/>
      <c r="K1055" s="77"/>
      <c r="L1055" s="77"/>
      <c r="M1055" s="77"/>
      <c r="N1055" s="77"/>
      <c r="O1055" s="77"/>
      <c r="P1055" s="77"/>
      <c r="Q1055" s="77"/>
      <c r="R1055" s="77"/>
      <c r="S1055" s="77"/>
      <c r="T1055" s="77"/>
      <c r="U1055" s="77"/>
      <c r="V1055" s="77"/>
      <c r="W1055" s="77"/>
      <c r="X1055" s="77"/>
      <c r="Y1055" s="77"/>
      <c r="Z1055" s="77"/>
      <c r="AA1055" s="77"/>
      <c r="AB1055" s="77"/>
      <c r="AC1055" s="77"/>
      <c r="AD1055" s="77"/>
      <c r="AE1055" s="77"/>
      <c r="AF1055" s="77"/>
      <c r="AG1055" s="77"/>
      <c r="AH1055" s="77"/>
      <c r="AI1055" s="77"/>
      <c r="AJ1055" s="77"/>
      <c r="AK1055" s="77"/>
    </row>
    <row r="1056" spans="2:63" x14ac:dyDescent="0.25">
      <c r="D1056" s="76" t="s">
        <v>661</v>
      </c>
      <c r="E1056" s="77"/>
      <c r="F1056" s="77"/>
      <c r="G1056" s="77"/>
      <c r="H1056" s="77"/>
      <c r="I1056" s="77"/>
      <c r="J1056" s="77"/>
      <c r="K1056" s="77"/>
      <c r="L1056" s="77"/>
      <c r="M1056" s="77"/>
      <c r="N1056" s="77"/>
      <c r="O1056" s="77"/>
      <c r="P1056" s="77"/>
      <c r="Q1056" s="77"/>
      <c r="R1056" s="77"/>
      <c r="S1056" s="77"/>
      <c r="T1056" s="77"/>
      <c r="U1056" s="77"/>
      <c r="V1056" s="77"/>
      <c r="W1056" s="77"/>
      <c r="X1056" s="77"/>
      <c r="Y1056" s="77"/>
      <c r="Z1056" s="77"/>
      <c r="AA1056" s="77"/>
      <c r="AB1056" s="77"/>
      <c r="AC1056" s="77"/>
      <c r="AD1056" s="77"/>
      <c r="AE1056" s="77"/>
      <c r="AF1056" s="77"/>
      <c r="AG1056" s="77"/>
      <c r="AH1056" s="77"/>
      <c r="AI1056" s="77"/>
      <c r="AJ1056" s="77"/>
      <c r="AK1056" s="77"/>
    </row>
    <row r="1057" spans="4:37" x14ac:dyDescent="0.25">
      <c r="D1057" s="41" t="s">
        <v>897</v>
      </c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</row>
    <row r="1058" spans="4:37" x14ac:dyDescent="0.25">
      <c r="D1058" s="41" t="s">
        <v>696</v>
      </c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</row>
    <row r="1059" spans="4:37" x14ac:dyDescent="0.25">
      <c r="D1059" s="41" t="s">
        <v>697</v>
      </c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</row>
    <row r="1060" spans="4:37" x14ac:dyDescent="0.25">
      <c r="D1060" s="41" t="s">
        <v>900</v>
      </c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</row>
    <row r="1061" spans="4:37" x14ac:dyDescent="0.25">
      <c r="D1061" s="41" t="s">
        <v>384</v>
      </c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</row>
    <row r="1062" spans="4:37" x14ac:dyDescent="0.25">
      <c r="D1062" s="41" t="s">
        <v>527</v>
      </c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</row>
    <row r="1063" spans="4:37" x14ac:dyDescent="0.25">
      <c r="D1063" s="41" t="s">
        <v>528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</row>
    <row r="1064" spans="4:37" x14ac:dyDescent="0.25">
      <c r="D1064" s="41" t="s">
        <v>277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</row>
    <row r="1065" spans="4:37" x14ac:dyDescent="0.25">
      <c r="D1065" s="41" t="s">
        <v>529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</row>
    <row r="1066" spans="4:37" x14ac:dyDescent="0.25">
      <c r="D1066" s="41" t="s">
        <v>333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</row>
    <row r="1067" spans="4:37" x14ac:dyDescent="0.25">
      <c r="D1067" s="41" t="s">
        <v>530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</row>
    <row r="1068" spans="4:37" x14ac:dyDescent="0.25">
      <c r="D1068" s="41" t="s">
        <v>337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</row>
    <row r="1069" spans="4:37" x14ac:dyDescent="0.25">
      <c r="D1069" s="41" t="s">
        <v>904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</row>
    <row r="1070" spans="4:37" x14ac:dyDescent="0.25">
      <c r="D1070" s="41" t="s">
        <v>663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</row>
    <row r="1071" spans="4:37" x14ac:dyDescent="0.25">
      <c r="D1071" s="33" t="s">
        <v>1479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</row>
    <row r="1072" spans="4:37" x14ac:dyDescent="0.25">
      <c r="D1072" s="41" t="s">
        <v>342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</row>
    <row r="1073" spans="4:37" x14ac:dyDescent="0.25">
      <c r="D1073" s="41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</row>
    <row r="1074" spans="4:37" x14ac:dyDescent="0.25">
      <c r="D1074" s="41" t="s">
        <v>542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</row>
    <row r="1075" spans="4:37" x14ac:dyDescent="0.25">
      <c r="D1075" s="41" t="s">
        <v>1170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</row>
    <row r="1076" spans="4:37" x14ac:dyDescent="0.25">
      <c r="D1076" s="41" t="s">
        <v>1480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</row>
    <row r="1077" spans="4:37" x14ac:dyDescent="0.25">
      <c r="D1077" s="41" t="s">
        <v>1481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</row>
    <row r="1078" spans="4:37" x14ac:dyDescent="0.25">
      <c r="D1078" s="41" t="s">
        <v>1482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</row>
    <row r="1080" spans="4:37" x14ac:dyDescent="0.25">
      <c r="D1080" s="1" t="s">
        <v>768</v>
      </c>
    </row>
    <row r="1126" spans="4:4" x14ac:dyDescent="0.25">
      <c r="D1126" s="1" t="s">
        <v>340</v>
      </c>
    </row>
    <row r="1127" spans="4:4" x14ac:dyDescent="0.25">
      <c r="D1127" s="4" t="s">
        <v>1848</v>
      </c>
    </row>
    <row r="1130" spans="4:4" x14ac:dyDescent="0.25">
      <c r="D1130" s="43" t="s">
        <v>1850</v>
      </c>
    </row>
    <row r="1131" spans="4:4" x14ac:dyDescent="0.25">
      <c r="D1131" s="43" t="s">
        <v>1851</v>
      </c>
    </row>
    <row r="1132" spans="4:4" x14ac:dyDescent="0.25">
      <c r="D1132" s="43" t="s">
        <v>1852</v>
      </c>
    </row>
    <row r="1133" spans="4:4" x14ac:dyDescent="0.25">
      <c r="D1133" s="43" t="s">
        <v>1853</v>
      </c>
    </row>
    <row r="1134" spans="4:4" x14ac:dyDescent="0.25">
      <c r="D1134" s="43" t="s">
        <v>1854</v>
      </c>
    </row>
    <row r="1135" spans="4:4" x14ac:dyDescent="0.25">
      <c r="D1135" s="43" t="s">
        <v>1855</v>
      </c>
    </row>
    <row r="1136" spans="4:4" x14ac:dyDescent="0.25">
      <c r="D1136" s="43" t="s">
        <v>1856</v>
      </c>
    </row>
    <row r="1137" spans="2:63" x14ac:dyDescent="0.25">
      <c r="D1137" s="43" t="s">
        <v>1857</v>
      </c>
    </row>
    <row r="1138" spans="2:63" x14ac:dyDescent="0.25">
      <c r="D1138" s="43" t="s">
        <v>1858</v>
      </c>
    </row>
    <row r="1139" spans="2:63" x14ac:dyDescent="0.25">
      <c r="D1139" s="43" t="s">
        <v>1859</v>
      </c>
    </row>
    <row r="1140" spans="2:63" x14ac:dyDescent="0.25">
      <c r="D1140" s="43" t="s">
        <v>1849</v>
      </c>
    </row>
    <row r="1144" spans="2:63" x14ac:dyDescent="0.25">
      <c r="D1144" s="41" t="s">
        <v>347</v>
      </c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</row>
    <row r="1145" spans="2:63" x14ac:dyDescent="0.25">
      <c r="D1145" s="41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</row>
    <row r="1146" spans="2:63" x14ac:dyDescent="0.25">
      <c r="D1146" s="41" t="s">
        <v>37</v>
      </c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</row>
    <row r="1147" spans="2:63" x14ac:dyDescent="0.25">
      <c r="D1147" s="41" t="s">
        <v>339</v>
      </c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</row>
    <row r="1148" spans="2:63" customFormat="1" x14ac:dyDescent="0.25">
      <c r="B1148" s="1"/>
      <c r="C1148" s="1"/>
      <c r="D1148" s="42" t="s">
        <v>389</v>
      </c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</row>
    <row r="1149" spans="2:63" customFormat="1" x14ac:dyDescent="0.25">
      <c r="B1149" s="1"/>
      <c r="C1149" s="1"/>
      <c r="D1149" s="41" t="s">
        <v>463</v>
      </c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</row>
    <row r="1150" spans="2:63" customFormat="1" x14ac:dyDescent="0.25">
      <c r="B1150" s="1"/>
      <c r="C1150" s="1"/>
      <c r="D1150" s="76" t="s">
        <v>357</v>
      </c>
      <c r="E1150" s="77"/>
      <c r="F1150" s="77"/>
      <c r="G1150" s="77"/>
      <c r="H1150" s="77"/>
      <c r="I1150" s="77"/>
      <c r="J1150" s="77"/>
      <c r="K1150" s="77"/>
      <c r="L1150" s="77"/>
      <c r="M1150" s="77"/>
      <c r="N1150" s="77"/>
      <c r="O1150" s="77"/>
      <c r="P1150" s="77"/>
      <c r="Q1150" s="77"/>
      <c r="R1150" s="77"/>
      <c r="S1150" s="77"/>
      <c r="T1150" s="77"/>
      <c r="U1150" s="77"/>
      <c r="V1150" s="77"/>
      <c r="W1150" s="77"/>
      <c r="X1150" s="77"/>
      <c r="Y1150" s="77"/>
      <c r="Z1150" s="77"/>
      <c r="AA1150" s="77"/>
      <c r="AB1150" s="77"/>
      <c r="AC1150" s="77"/>
      <c r="AD1150" s="77"/>
      <c r="AE1150" s="77"/>
      <c r="AF1150" s="77"/>
      <c r="AG1150" s="77"/>
      <c r="AH1150" s="77"/>
      <c r="AI1150" s="77"/>
      <c r="AJ1150" s="77"/>
      <c r="AK1150" s="77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</row>
    <row r="1151" spans="2:63" customFormat="1" x14ac:dyDescent="0.25">
      <c r="B1151" s="1"/>
      <c r="C1151" s="1"/>
      <c r="D1151" s="78" t="s">
        <v>358</v>
      </c>
      <c r="E1151" s="79"/>
      <c r="F1151" s="79"/>
      <c r="G1151" s="79"/>
      <c r="H1151" s="79"/>
      <c r="I1151" s="79"/>
      <c r="J1151" s="79"/>
      <c r="K1151" s="79"/>
      <c r="L1151" s="79"/>
      <c r="M1151" s="79"/>
      <c r="N1151" s="79"/>
      <c r="O1151" s="79"/>
      <c r="P1151" s="79"/>
      <c r="Q1151" s="79"/>
      <c r="R1151" s="79"/>
      <c r="S1151" s="79"/>
      <c r="T1151" s="79"/>
      <c r="U1151" s="79"/>
      <c r="V1151" s="79"/>
      <c r="W1151" s="79"/>
      <c r="X1151" s="79"/>
      <c r="Y1151" s="79"/>
      <c r="Z1151" s="79"/>
      <c r="AA1151" s="79"/>
      <c r="AB1151" s="79"/>
      <c r="AC1151" s="79"/>
      <c r="AD1151" s="79"/>
      <c r="AE1151" s="79"/>
      <c r="AF1151" s="79"/>
      <c r="AG1151" s="79"/>
      <c r="AH1151" s="79"/>
      <c r="AI1151" s="79"/>
      <c r="AJ1151" s="79"/>
      <c r="AK1151" s="79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</row>
    <row r="1152" spans="2:63" customFormat="1" x14ac:dyDescent="0.25">
      <c r="B1152" s="1"/>
      <c r="C1152" s="1"/>
      <c r="D1152" s="78" t="s">
        <v>359</v>
      </c>
      <c r="E1152" s="79"/>
      <c r="F1152" s="79"/>
      <c r="G1152" s="79"/>
      <c r="H1152" s="79"/>
      <c r="I1152" s="79"/>
      <c r="J1152" s="79"/>
      <c r="K1152" s="79"/>
      <c r="L1152" s="79"/>
      <c r="M1152" s="79"/>
      <c r="N1152" s="79"/>
      <c r="O1152" s="79"/>
      <c r="P1152" s="79"/>
      <c r="Q1152" s="79"/>
      <c r="R1152" s="79"/>
      <c r="S1152" s="79"/>
      <c r="T1152" s="79"/>
      <c r="U1152" s="79"/>
      <c r="V1152" s="79"/>
      <c r="W1152" s="79"/>
      <c r="X1152" s="79"/>
      <c r="Y1152" s="79"/>
      <c r="Z1152" s="79"/>
      <c r="AA1152" s="79"/>
      <c r="AB1152" s="79"/>
      <c r="AC1152" s="79"/>
      <c r="AD1152" s="79"/>
      <c r="AE1152" s="79"/>
      <c r="AF1152" s="79"/>
      <c r="AG1152" s="79"/>
      <c r="AH1152" s="79"/>
      <c r="AI1152" s="79"/>
      <c r="AJ1152" s="79"/>
      <c r="AK1152" s="79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</row>
    <row r="1153" spans="2:63" customFormat="1" x14ac:dyDescent="0.25">
      <c r="B1153" s="1"/>
      <c r="C1153" s="1"/>
      <c r="D1153" s="76" t="s">
        <v>479</v>
      </c>
      <c r="E1153" s="77"/>
      <c r="F1153" s="77"/>
      <c r="G1153" s="77"/>
      <c r="H1153" s="77"/>
      <c r="I1153" s="77"/>
      <c r="J1153" s="77"/>
      <c r="K1153" s="77"/>
      <c r="L1153" s="77"/>
      <c r="M1153" s="77"/>
      <c r="N1153" s="77"/>
      <c r="O1153" s="77"/>
      <c r="P1153" s="77"/>
      <c r="Q1153" s="77"/>
      <c r="R1153" s="77"/>
      <c r="S1153" s="77"/>
      <c r="T1153" s="77"/>
      <c r="U1153" s="77"/>
      <c r="V1153" s="77"/>
      <c r="W1153" s="77"/>
      <c r="X1153" s="77"/>
      <c r="Y1153" s="77"/>
      <c r="Z1153" s="77"/>
      <c r="AA1153" s="77"/>
      <c r="AB1153" s="77"/>
      <c r="AC1153" s="77"/>
      <c r="AD1153" s="77"/>
      <c r="AE1153" s="77"/>
      <c r="AF1153" s="77"/>
      <c r="AG1153" s="77"/>
      <c r="AH1153" s="77"/>
      <c r="AI1153" s="77"/>
      <c r="AJ1153" s="77"/>
      <c r="AK1153" s="77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</row>
    <row r="1154" spans="2:63" customFormat="1" x14ac:dyDescent="0.25">
      <c r="B1154" s="1"/>
      <c r="C1154" s="1"/>
      <c r="D1154" s="76" t="s">
        <v>667</v>
      </c>
      <c r="E1154" s="77"/>
      <c r="F1154" s="77"/>
      <c r="G1154" s="77"/>
      <c r="H1154" s="77"/>
      <c r="I1154" s="77"/>
      <c r="J1154" s="77"/>
      <c r="K1154" s="77"/>
      <c r="L1154" s="77"/>
      <c r="M1154" s="77"/>
      <c r="N1154" s="77"/>
      <c r="O1154" s="77"/>
      <c r="P1154" s="77"/>
      <c r="Q1154" s="77"/>
      <c r="R1154" s="77"/>
      <c r="S1154" s="77"/>
      <c r="T1154" s="77"/>
      <c r="U1154" s="77"/>
      <c r="V1154" s="77"/>
      <c r="W1154" s="77"/>
      <c r="X1154" s="77"/>
      <c r="Y1154" s="77"/>
      <c r="Z1154" s="77"/>
      <c r="AA1154" s="77"/>
      <c r="AB1154" s="77"/>
      <c r="AC1154" s="77"/>
      <c r="AD1154" s="77"/>
      <c r="AE1154" s="77"/>
      <c r="AF1154" s="77"/>
      <c r="AG1154" s="77"/>
      <c r="AH1154" s="77"/>
      <c r="AI1154" s="77"/>
      <c r="AJ1154" s="77"/>
      <c r="AK1154" s="77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</row>
    <row r="1155" spans="2:63" customFormat="1" x14ac:dyDescent="0.25">
      <c r="B1155" s="1"/>
      <c r="C1155" s="1"/>
      <c r="D1155" s="33" t="s">
        <v>633</v>
      </c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</row>
    <row r="1156" spans="2:63" customFormat="1" x14ac:dyDescent="0.25">
      <c r="B1156" s="1"/>
      <c r="C1156" s="1"/>
      <c r="D1156" s="33" t="s">
        <v>1478</v>
      </c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</row>
    <row r="1157" spans="2:63" customFormat="1" x14ac:dyDescent="0.25">
      <c r="B1157" s="1"/>
      <c r="C1157" s="1"/>
      <c r="D1157" s="41" t="s">
        <v>899</v>
      </c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</row>
    <row r="1158" spans="2:63" customFormat="1" x14ac:dyDescent="0.25">
      <c r="B1158" s="1"/>
      <c r="C1158" s="1"/>
      <c r="D1158" s="41" t="s">
        <v>384</v>
      </c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</row>
    <row r="1159" spans="2:63" customFormat="1" x14ac:dyDescent="0.25">
      <c r="B1159" s="1"/>
      <c r="C1159" s="1"/>
      <c r="D1159" s="41" t="s">
        <v>901</v>
      </c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</row>
    <row r="1160" spans="2:63" customFormat="1" x14ac:dyDescent="0.25">
      <c r="B1160" s="1"/>
      <c r="C1160" s="1"/>
      <c r="D1160" s="41" t="s">
        <v>902</v>
      </c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</row>
    <row r="1161" spans="2:63" customFormat="1" x14ac:dyDescent="0.25">
      <c r="B1161" s="1"/>
      <c r="C1161" s="1"/>
      <c r="D1161" s="41" t="s">
        <v>350</v>
      </c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</row>
    <row r="1162" spans="2:63" customFormat="1" x14ac:dyDescent="0.25">
      <c r="B1162" s="1"/>
      <c r="C1162" s="1"/>
      <c r="D1162" s="41" t="s">
        <v>903</v>
      </c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</row>
    <row r="1163" spans="2:63" customFormat="1" x14ac:dyDescent="0.25">
      <c r="B1163" s="1"/>
      <c r="C1163" s="1"/>
      <c r="D1163" s="41" t="s">
        <v>464</v>
      </c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</row>
    <row r="1164" spans="2:63" customFormat="1" x14ac:dyDescent="0.25">
      <c r="B1164" s="1"/>
      <c r="C1164" s="1"/>
      <c r="D1164" s="41" t="s">
        <v>465</v>
      </c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</row>
    <row r="1165" spans="2:63" customFormat="1" x14ac:dyDescent="0.25">
      <c r="B1165" s="1"/>
      <c r="C1165" s="1"/>
      <c r="D1165" s="41" t="s">
        <v>466</v>
      </c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</row>
    <row r="1166" spans="2:63" customFormat="1" x14ac:dyDescent="0.25">
      <c r="B1166" s="1"/>
      <c r="C1166" s="1"/>
      <c r="D1166" s="41" t="s">
        <v>495</v>
      </c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</row>
    <row r="1167" spans="2:63" customFormat="1" x14ac:dyDescent="0.25">
      <c r="B1167" s="1"/>
      <c r="C1167" s="1"/>
      <c r="D1167" s="41" t="s">
        <v>1840</v>
      </c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</row>
    <row r="1168" spans="2:63" customFormat="1" x14ac:dyDescent="0.25">
      <c r="B1168" s="1"/>
      <c r="C1168" s="1"/>
      <c r="D1168" s="41" t="s">
        <v>276</v>
      </c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</row>
    <row r="1169" spans="2:63" customFormat="1" x14ac:dyDescent="0.25">
      <c r="B1169" s="1"/>
      <c r="C1169" s="1"/>
      <c r="D1169" s="41" t="s">
        <v>1860</v>
      </c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</row>
    <row r="1170" spans="2:63" customFormat="1" x14ac:dyDescent="0.25">
      <c r="B1170" s="1"/>
      <c r="C1170" s="1"/>
      <c r="D1170" s="41" t="s">
        <v>339</v>
      </c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</row>
    <row r="1171" spans="2:63" customFormat="1" x14ac:dyDescent="0.25">
      <c r="B1171" s="1"/>
      <c r="C1171" s="1"/>
      <c r="D1171" s="41" t="s">
        <v>1861</v>
      </c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</row>
    <row r="1172" spans="2:63" customFormat="1" x14ac:dyDescent="0.25">
      <c r="B1172" s="1"/>
      <c r="C1172" s="1"/>
      <c r="D1172" s="41" t="s">
        <v>1862</v>
      </c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</row>
    <row r="1173" spans="2:63" customFormat="1" x14ac:dyDescent="0.25">
      <c r="B1173" s="1"/>
      <c r="C1173" s="1"/>
      <c r="D1173" s="41" t="s">
        <v>1863</v>
      </c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</row>
    <row r="1174" spans="2:63" customFormat="1" x14ac:dyDescent="0.25">
      <c r="B1174" s="1"/>
      <c r="C1174" s="1"/>
      <c r="D1174" s="41" t="s">
        <v>1864</v>
      </c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</row>
    <row r="1175" spans="2:63" customFormat="1" x14ac:dyDescent="0.25">
      <c r="B1175" s="1"/>
      <c r="C1175" s="1"/>
      <c r="D1175" s="41" t="s">
        <v>1865</v>
      </c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</row>
    <row r="1176" spans="2:63" customFormat="1" x14ac:dyDescent="0.25">
      <c r="B1176" s="1"/>
      <c r="C1176" s="1"/>
      <c r="D1176" s="41" t="s">
        <v>1866</v>
      </c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</row>
    <row r="1177" spans="2:63" customFormat="1" x14ac:dyDescent="0.25">
      <c r="B1177" s="1"/>
      <c r="C1177" s="1"/>
      <c r="D1177" s="41" t="s">
        <v>1867</v>
      </c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</row>
    <row r="1178" spans="2:63" customFormat="1" x14ac:dyDescent="0.25">
      <c r="B1178" s="1"/>
      <c r="C1178" s="1"/>
      <c r="D1178" s="41" t="s">
        <v>1868</v>
      </c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</row>
    <row r="1179" spans="2:63" customFormat="1" x14ac:dyDescent="0.25">
      <c r="B1179" s="1"/>
      <c r="C1179" s="1"/>
      <c r="D1179" s="41" t="s">
        <v>1869</v>
      </c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</row>
    <row r="1180" spans="2:63" customFormat="1" x14ac:dyDescent="0.25">
      <c r="B1180" s="1"/>
      <c r="C1180" s="1"/>
      <c r="D1180" s="41" t="s">
        <v>1870</v>
      </c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</row>
    <row r="1181" spans="2:63" customFormat="1" x14ac:dyDescent="0.25">
      <c r="B1181" s="1"/>
      <c r="C1181" s="1"/>
      <c r="D1181" s="41" t="s">
        <v>1871</v>
      </c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</row>
    <row r="1182" spans="2:63" customFormat="1" x14ac:dyDescent="0.25">
      <c r="B1182" s="1"/>
      <c r="C1182" s="1"/>
      <c r="D1182" s="41" t="s">
        <v>276</v>
      </c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</row>
    <row r="1183" spans="2:63" customFormat="1" x14ac:dyDescent="0.25">
      <c r="B1183" s="1"/>
      <c r="C1183" s="1"/>
      <c r="D1183" s="41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</row>
    <row r="1184" spans="2:63" customFormat="1" x14ac:dyDescent="0.25">
      <c r="B1184" s="1"/>
      <c r="C1184" s="1"/>
      <c r="D1184" s="33" t="s">
        <v>1477</v>
      </c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</row>
    <row r="1185" spans="2:63" customFormat="1" x14ac:dyDescent="0.25">
      <c r="B1185" s="1"/>
      <c r="C1185" s="1"/>
      <c r="D1185" s="41" t="s">
        <v>330</v>
      </c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56"/>
      <c r="AD1185" s="14"/>
      <c r="AE1185" s="14"/>
      <c r="AF1185" s="14"/>
      <c r="AG1185" s="14"/>
      <c r="AH1185" s="14"/>
      <c r="AI1185" s="14"/>
      <c r="AJ1185" s="14"/>
      <c r="AK1185" s="14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</row>
    <row r="1186" spans="2:63" customFormat="1" x14ac:dyDescent="0.25">
      <c r="B1186" s="1"/>
      <c r="C1186" s="1"/>
      <c r="D1186" s="41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56"/>
      <c r="AD1186" s="14"/>
      <c r="AE1186" s="14"/>
      <c r="AF1186" s="14"/>
      <c r="AG1186" s="14"/>
      <c r="AH1186" s="14"/>
      <c r="AI1186" s="14"/>
      <c r="AJ1186" s="14"/>
      <c r="AK1186" s="14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</row>
    <row r="1187" spans="2:63" customFormat="1" x14ac:dyDescent="0.25">
      <c r="B1187" s="1"/>
      <c r="C1187" s="1"/>
      <c r="D1187" s="41" t="s">
        <v>367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56"/>
      <c r="AD1187" s="14"/>
      <c r="AE1187" s="14"/>
      <c r="AF1187" s="14"/>
      <c r="AG1187" s="14"/>
      <c r="AH1187" s="14"/>
      <c r="AI1187" s="14"/>
      <c r="AJ1187" s="14"/>
      <c r="AK1187" s="14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</row>
    <row r="1188" spans="2:63" customFormat="1" x14ac:dyDescent="0.25">
      <c r="B1188" s="1"/>
      <c r="C1188" s="1"/>
      <c r="D1188" s="41" t="s">
        <v>339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56"/>
      <c r="AD1188" s="14"/>
      <c r="AE1188" s="14"/>
      <c r="AF1188" s="14"/>
      <c r="AG1188" s="14"/>
      <c r="AH1188" s="14"/>
      <c r="AI1188" s="14"/>
      <c r="AJ1188" s="14"/>
      <c r="AK1188" s="14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</row>
    <row r="1189" spans="2:63" x14ac:dyDescent="0.25">
      <c r="D1189" s="42" t="s">
        <v>388</v>
      </c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</row>
    <row r="1190" spans="2:63" x14ac:dyDescent="0.25">
      <c r="D1190" s="41" t="s">
        <v>332</v>
      </c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</row>
    <row r="1191" spans="2:63" x14ac:dyDescent="0.25">
      <c r="D1191" s="76" t="s">
        <v>369</v>
      </c>
      <c r="E1191" s="77"/>
      <c r="F1191" s="77"/>
      <c r="G1191" s="77"/>
      <c r="H1191" s="77"/>
      <c r="I1191" s="77"/>
      <c r="J1191" s="77"/>
      <c r="K1191" s="77"/>
      <c r="L1191" s="77"/>
      <c r="M1191" s="77"/>
      <c r="N1191" s="77"/>
      <c r="O1191" s="77"/>
      <c r="P1191" s="77"/>
      <c r="Q1191" s="77"/>
      <c r="R1191" s="77"/>
      <c r="S1191" s="77"/>
      <c r="T1191" s="77"/>
      <c r="U1191" s="77"/>
      <c r="V1191" s="77"/>
      <c r="W1191" s="77"/>
      <c r="X1191" s="77"/>
      <c r="Y1191" s="77"/>
      <c r="Z1191" s="77"/>
      <c r="AA1191" s="77"/>
      <c r="AB1191" s="77"/>
      <c r="AC1191" s="77"/>
      <c r="AD1191" s="77"/>
      <c r="AE1191" s="77"/>
      <c r="AF1191" s="77"/>
      <c r="AG1191" s="77"/>
      <c r="AH1191" s="77"/>
      <c r="AI1191" s="77"/>
      <c r="AJ1191" s="77"/>
      <c r="AK1191" s="77"/>
    </row>
    <row r="1192" spans="2:63" x14ac:dyDescent="0.25">
      <c r="D1192" s="78" t="s">
        <v>370</v>
      </c>
      <c r="E1192" s="79"/>
      <c r="F1192" s="79"/>
      <c r="G1192" s="79"/>
      <c r="H1192" s="79"/>
      <c r="I1192" s="79"/>
      <c r="J1192" s="79"/>
      <c r="K1192" s="79"/>
      <c r="L1192" s="79"/>
      <c r="M1192" s="79"/>
      <c r="N1192" s="79"/>
      <c r="O1192" s="79"/>
      <c r="P1192" s="79"/>
      <c r="Q1192" s="79"/>
      <c r="R1192" s="79"/>
      <c r="S1192" s="79"/>
      <c r="T1192" s="79"/>
      <c r="U1192" s="79"/>
      <c r="V1192" s="79"/>
      <c r="W1192" s="79"/>
      <c r="X1192" s="79"/>
      <c r="Y1192" s="79"/>
      <c r="Z1192" s="79"/>
      <c r="AA1192" s="79"/>
      <c r="AB1192" s="79"/>
      <c r="AC1192" s="79"/>
      <c r="AD1192" s="79"/>
      <c r="AE1192" s="79"/>
      <c r="AF1192" s="79"/>
      <c r="AG1192" s="79"/>
      <c r="AH1192" s="79"/>
      <c r="AI1192" s="79"/>
      <c r="AJ1192" s="79"/>
      <c r="AK1192" s="79"/>
    </row>
    <row r="1193" spans="2:63" x14ac:dyDescent="0.25">
      <c r="D1193" s="78" t="s">
        <v>371</v>
      </c>
      <c r="E1193" s="79"/>
      <c r="F1193" s="79"/>
      <c r="G1193" s="79"/>
      <c r="H1193" s="79"/>
      <c r="I1193" s="79"/>
      <c r="J1193" s="79"/>
      <c r="K1193" s="79"/>
      <c r="L1193" s="79"/>
      <c r="M1193" s="79"/>
      <c r="N1193" s="79"/>
      <c r="O1193" s="79"/>
      <c r="P1193" s="79"/>
      <c r="Q1193" s="79"/>
      <c r="R1193" s="79"/>
      <c r="S1193" s="79"/>
      <c r="T1193" s="79"/>
      <c r="U1193" s="79"/>
      <c r="V1193" s="79"/>
      <c r="W1193" s="79"/>
      <c r="X1193" s="79"/>
      <c r="Y1193" s="79"/>
      <c r="Z1193" s="79"/>
      <c r="AA1193" s="79"/>
      <c r="AB1193" s="79"/>
      <c r="AC1193" s="79"/>
      <c r="AD1193" s="79"/>
      <c r="AE1193" s="79"/>
      <c r="AF1193" s="79"/>
      <c r="AG1193" s="79"/>
      <c r="AH1193" s="79"/>
      <c r="AI1193" s="79"/>
      <c r="AJ1193" s="79"/>
      <c r="AK1193" s="79"/>
    </row>
    <row r="1194" spans="2:63" x14ac:dyDescent="0.25">
      <c r="D1194" s="76" t="s">
        <v>480</v>
      </c>
      <c r="E1194" s="77"/>
      <c r="F1194" s="77"/>
      <c r="G1194" s="77"/>
      <c r="H1194" s="77"/>
      <c r="I1194" s="77"/>
      <c r="J1194" s="77"/>
      <c r="K1194" s="77"/>
      <c r="L1194" s="77"/>
      <c r="M1194" s="77"/>
      <c r="N1194" s="77"/>
      <c r="O1194" s="77"/>
      <c r="P1194" s="77"/>
      <c r="Q1194" s="77"/>
      <c r="R1194" s="77"/>
      <c r="S1194" s="77"/>
      <c r="T1194" s="77"/>
      <c r="U1194" s="77"/>
      <c r="V1194" s="77"/>
      <c r="W1194" s="77"/>
      <c r="X1194" s="77"/>
      <c r="Y1194" s="77"/>
      <c r="Z1194" s="77"/>
      <c r="AA1194" s="77"/>
      <c r="AB1194" s="77"/>
      <c r="AC1194" s="77"/>
      <c r="AD1194" s="77"/>
      <c r="AE1194" s="77"/>
      <c r="AF1194" s="77"/>
      <c r="AG1194" s="77"/>
      <c r="AH1194" s="77"/>
      <c r="AI1194" s="77"/>
      <c r="AJ1194" s="77"/>
      <c r="AK1194" s="77"/>
    </row>
    <row r="1195" spans="2:63" x14ac:dyDescent="0.25">
      <c r="D1195" s="76" t="s">
        <v>661</v>
      </c>
      <c r="E1195" s="77"/>
      <c r="F1195" s="77"/>
      <c r="G1195" s="77"/>
      <c r="H1195" s="77"/>
      <c r="I1195" s="77"/>
      <c r="J1195" s="77"/>
      <c r="K1195" s="77"/>
      <c r="L1195" s="77"/>
      <c r="M1195" s="77"/>
      <c r="N1195" s="77"/>
      <c r="O1195" s="77"/>
      <c r="P1195" s="77"/>
      <c r="Q1195" s="77"/>
      <c r="R1195" s="77"/>
      <c r="S1195" s="77"/>
      <c r="T1195" s="77"/>
      <c r="U1195" s="77"/>
      <c r="V1195" s="77"/>
      <c r="W1195" s="77"/>
      <c r="X1195" s="77"/>
      <c r="Y1195" s="77"/>
      <c r="Z1195" s="77"/>
      <c r="AA1195" s="77"/>
      <c r="AB1195" s="77"/>
      <c r="AC1195" s="77"/>
      <c r="AD1195" s="77"/>
      <c r="AE1195" s="77"/>
      <c r="AF1195" s="77"/>
      <c r="AG1195" s="77"/>
      <c r="AH1195" s="77"/>
      <c r="AI1195" s="77"/>
      <c r="AJ1195" s="77"/>
      <c r="AK1195" s="77"/>
    </row>
    <row r="1196" spans="2:63" x14ac:dyDescent="0.25">
      <c r="D1196" s="41" t="s">
        <v>897</v>
      </c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</row>
    <row r="1197" spans="2:63" x14ac:dyDescent="0.25">
      <c r="D1197" s="41" t="s">
        <v>696</v>
      </c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</row>
    <row r="1198" spans="2:63" x14ac:dyDescent="0.25">
      <c r="D1198" s="41" t="s">
        <v>697</v>
      </c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</row>
    <row r="1199" spans="2:63" x14ac:dyDescent="0.25">
      <c r="D1199" s="41" t="s">
        <v>900</v>
      </c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</row>
    <row r="1200" spans="2:63" x14ac:dyDescent="0.25">
      <c r="D1200" s="41" t="s">
        <v>384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</row>
    <row r="1201" spans="4:37" x14ac:dyDescent="0.25">
      <c r="D1201" s="41" t="s">
        <v>527</v>
      </c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</row>
    <row r="1202" spans="4:37" x14ac:dyDescent="0.25">
      <c r="D1202" s="41" t="s">
        <v>528</v>
      </c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</row>
    <row r="1203" spans="4:37" x14ac:dyDescent="0.25">
      <c r="D1203" s="41" t="s">
        <v>277</v>
      </c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</row>
    <row r="1204" spans="4:37" x14ac:dyDescent="0.25">
      <c r="D1204" s="41" t="s">
        <v>529</v>
      </c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</row>
    <row r="1205" spans="4:37" x14ac:dyDescent="0.25">
      <c r="D1205" s="41" t="s">
        <v>333</v>
      </c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</row>
    <row r="1206" spans="4:37" x14ac:dyDescent="0.25">
      <c r="D1206" s="41" t="s">
        <v>530</v>
      </c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</row>
    <row r="1207" spans="4:37" x14ac:dyDescent="0.25">
      <c r="D1207" s="41" t="s">
        <v>337</v>
      </c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</row>
    <row r="1208" spans="4:37" x14ac:dyDescent="0.25">
      <c r="D1208" s="41" t="s">
        <v>904</v>
      </c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</row>
    <row r="1209" spans="4:37" x14ac:dyDescent="0.25">
      <c r="D1209" s="41" t="s">
        <v>663</v>
      </c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</row>
    <row r="1210" spans="4:37" x14ac:dyDescent="0.25">
      <c r="D1210" s="33" t="s">
        <v>1479</v>
      </c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</row>
    <row r="1211" spans="4:37" x14ac:dyDescent="0.25">
      <c r="D1211" s="41" t="s">
        <v>342</v>
      </c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</row>
    <row r="1212" spans="4:37" x14ac:dyDescent="0.25">
      <c r="D1212" s="41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</row>
    <row r="1213" spans="4:37" x14ac:dyDescent="0.25">
      <c r="D1213" s="41" t="s">
        <v>542</v>
      </c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</row>
    <row r="1214" spans="4:37" x14ac:dyDescent="0.25">
      <c r="D1214" s="41" t="s">
        <v>1170</v>
      </c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</row>
    <row r="1215" spans="4:37" x14ac:dyDescent="0.25">
      <c r="D1215" s="41" t="s">
        <v>1480</v>
      </c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</row>
    <row r="1216" spans="4:37" x14ac:dyDescent="0.25">
      <c r="D1216" s="41" t="s">
        <v>1481</v>
      </c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</row>
    <row r="1217" spans="4:37" x14ac:dyDescent="0.25">
      <c r="D1217" s="41" t="s">
        <v>1482</v>
      </c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</row>
    <row r="1219" spans="4:37" x14ac:dyDescent="0.25">
      <c r="D1219" s="1" t="s">
        <v>768</v>
      </c>
    </row>
    <row r="1268" spans="4:4" x14ac:dyDescent="0.25">
      <c r="D1268" s="1" t="s">
        <v>340</v>
      </c>
    </row>
    <row r="1269" spans="4:4" x14ac:dyDescent="0.25">
      <c r="D1269" s="4" t="s">
        <v>888</v>
      </c>
    </row>
    <row r="1271" spans="4:4" x14ac:dyDescent="0.25">
      <c r="D1271" s="1" t="s">
        <v>307</v>
      </c>
    </row>
    <row r="1272" spans="4:4" x14ac:dyDescent="0.25">
      <c r="D1272" s="23" t="s">
        <v>1872</v>
      </c>
    </row>
    <row r="1273" spans="4:4" x14ac:dyDescent="0.25">
      <c r="D1273" s="23" t="s">
        <v>1873</v>
      </c>
    </row>
    <row r="1274" spans="4:4" x14ac:dyDescent="0.25">
      <c r="D1274" s="23" t="s">
        <v>1874</v>
      </c>
    </row>
    <row r="1275" spans="4:4" x14ac:dyDescent="0.25">
      <c r="D1275" s="23" t="s">
        <v>1875</v>
      </c>
    </row>
    <row r="1276" spans="4:4" x14ac:dyDescent="0.25">
      <c r="D1276" s="23" t="s">
        <v>1876</v>
      </c>
    </row>
    <row r="1277" spans="4:4" x14ac:dyDescent="0.25">
      <c r="D1277" s="23" t="s">
        <v>1877</v>
      </c>
    </row>
    <row r="1278" spans="4:4" x14ac:dyDescent="0.25">
      <c r="D1278" s="23" t="s">
        <v>1878</v>
      </c>
    </row>
    <row r="1279" spans="4:4" x14ac:dyDescent="0.25">
      <c r="D1279" s="23" t="s">
        <v>1879</v>
      </c>
    </row>
    <row r="1280" spans="4:4" x14ac:dyDescent="0.25">
      <c r="D1280" s="23" t="s">
        <v>1880</v>
      </c>
    </row>
    <row r="1281" spans="2:63" x14ac:dyDescent="0.25">
      <c r="D1281" s="23" t="s">
        <v>1881</v>
      </c>
    </row>
    <row r="1282" spans="2:63" x14ac:dyDescent="0.25">
      <c r="D1282" s="23" t="s">
        <v>1882</v>
      </c>
    </row>
    <row r="1283" spans="2:63" x14ac:dyDescent="0.25">
      <c r="D1283" s="23" t="s">
        <v>1883</v>
      </c>
    </row>
    <row r="1285" spans="2:63" x14ac:dyDescent="0.25">
      <c r="D1285" s="41" t="s">
        <v>347</v>
      </c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</row>
    <row r="1286" spans="2:63" x14ac:dyDescent="0.25">
      <c r="D1286" s="41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</row>
    <row r="1287" spans="2:63" x14ac:dyDescent="0.25">
      <c r="D1287" s="41" t="s">
        <v>37</v>
      </c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</row>
    <row r="1288" spans="2:63" x14ac:dyDescent="0.25">
      <c r="D1288" s="41" t="s">
        <v>339</v>
      </c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</row>
    <row r="1289" spans="2:63" customFormat="1" x14ac:dyDescent="0.25">
      <c r="B1289" s="1"/>
      <c r="C1289" s="1"/>
      <c r="D1289" s="42" t="s">
        <v>389</v>
      </c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</row>
    <row r="1290" spans="2:63" customFormat="1" x14ac:dyDescent="0.25">
      <c r="B1290" s="1"/>
      <c r="C1290" s="1"/>
      <c r="D1290" s="41" t="s">
        <v>463</v>
      </c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</row>
    <row r="1291" spans="2:63" customFormat="1" x14ac:dyDescent="0.25">
      <c r="B1291" s="1"/>
      <c r="C1291" s="1"/>
      <c r="D1291" s="76" t="s">
        <v>357</v>
      </c>
      <c r="E1291" s="77"/>
      <c r="F1291" s="77"/>
      <c r="G1291" s="77"/>
      <c r="H1291" s="77"/>
      <c r="I1291" s="77"/>
      <c r="J1291" s="77"/>
      <c r="K1291" s="77"/>
      <c r="L1291" s="77"/>
      <c r="M1291" s="77"/>
      <c r="N1291" s="77"/>
      <c r="O1291" s="77"/>
      <c r="P1291" s="77"/>
      <c r="Q1291" s="77"/>
      <c r="R1291" s="77"/>
      <c r="S1291" s="77"/>
      <c r="T1291" s="77"/>
      <c r="U1291" s="77"/>
      <c r="V1291" s="77"/>
      <c r="W1291" s="77"/>
      <c r="X1291" s="77"/>
      <c r="Y1291" s="77"/>
      <c r="Z1291" s="77"/>
      <c r="AA1291" s="77"/>
      <c r="AB1291" s="77"/>
      <c r="AC1291" s="77"/>
      <c r="AD1291" s="77"/>
      <c r="AE1291" s="77"/>
      <c r="AF1291" s="77"/>
      <c r="AG1291" s="77"/>
      <c r="AH1291" s="77"/>
      <c r="AI1291" s="77"/>
      <c r="AJ1291" s="77"/>
      <c r="AK1291" s="77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</row>
    <row r="1292" spans="2:63" customFormat="1" x14ac:dyDescent="0.25">
      <c r="B1292" s="1"/>
      <c r="C1292" s="1"/>
      <c r="D1292" s="76" t="s">
        <v>479</v>
      </c>
      <c r="E1292" s="77"/>
      <c r="F1292" s="77"/>
      <c r="G1292" s="77"/>
      <c r="H1292" s="77"/>
      <c r="I1292" s="77"/>
      <c r="J1292" s="77"/>
      <c r="K1292" s="77"/>
      <c r="L1292" s="77"/>
      <c r="M1292" s="77"/>
      <c r="N1292" s="77"/>
      <c r="O1292" s="77"/>
      <c r="P1292" s="77"/>
      <c r="Q1292" s="77"/>
      <c r="R1292" s="77"/>
      <c r="S1292" s="77"/>
      <c r="T1292" s="77"/>
      <c r="U1292" s="77"/>
      <c r="V1292" s="77"/>
      <c r="W1292" s="77"/>
      <c r="X1292" s="77"/>
      <c r="Y1292" s="77"/>
      <c r="Z1292" s="77"/>
      <c r="AA1292" s="77"/>
      <c r="AB1292" s="77"/>
      <c r="AC1292" s="77"/>
      <c r="AD1292" s="77"/>
      <c r="AE1292" s="77"/>
      <c r="AF1292" s="77"/>
      <c r="AG1292" s="77"/>
      <c r="AH1292" s="77"/>
      <c r="AI1292" s="77"/>
      <c r="AJ1292" s="77"/>
      <c r="AK1292" s="77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</row>
    <row r="1293" spans="2:63" customFormat="1" x14ac:dyDescent="0.25">
      <c r="B1293" s="1"/>
      <c r="C1293" s="1"/>
      <c r="D1293" s="76" t="s">
        <v>667</v>
      </c>
      <c r="E1293" s="77"/>
      <c r="F1293" s="77"/>
      <c r="G1293" s="77"/>
      <c r="H1293" s="77"/>
      <c r="I1293" s="77"/>
      <c r="J1293" s="77"/>
      <c r="K1293" s="77"/>
      <c r="L1293" s="77"/>
      <c r="M1293" s="77"/>
      <c r="N1293" s="77"/>
      <c r="O1293" s="77"/>
      <c r="P1293" s="77"/>
      <c r="Q1293" s="77"/>
      <c r="R1293" s="77"/>
      <c r="S1293" s="77"/>
      <c r="T1293" s="77"/>
      <c r="U1293" s="77"/>
      <c r="V1293" s="77"/>
      <c r="W1293" s="77"/>
      <c r="X1293" s="77"/>
      <c r="Y1293" s="77"/>
      <c r="Z1293" s="77"/>
      <c r="AA1293" s="77"/>
      <c r="AB1293" s="77"/>
      <c r="AC1293" s="77"/>
      <c r="AD1293" s="77"/>
      <c r="AE1293" s="77"/>
      <c r="AF1293" s="77"/>
      <c r="AG1293" s="77"/>
      <c r="AH1293" s="77"/>
      <c r="AI1293" s="77"/>
      <c r="AJ1293" s="77"/>
      <c r="AK1293" s="77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</row>
    <row r="1294" spans="2:63" customFormat="1" x14ac:dyDescent="0.25">
      <c r="B1294" s="1"/>
      <c r="C1294" s="1"/>
      <c r="D1294" s="78" t="s">
        <v>358</v>
      </c>
      <c r="E1294" s="79"/>
      <c r="F1294" s="79"/>
      <c r="G1294" s="79"/>
      <c r="H1294" s="79"/>
      <c r="I1294" s="79"/>
      <c r="J1294" s="79"/>
      <c r="K1294" s="79"/>
      <c r="L1294" s="79"/>
      <c r="M1294" s="79"/>
      <c r="N1294" s="79"/>
      <c r="O1294" s="79"/>
      <c r="P1294" s="79"/>
      <c r="Q1294" s="79"/>
      <c r="R1294" s="79"/>
      <c r="S1294" s="79"/>
      <c r="T1294" s="79"/>
      <c r="U1294" s="79"/>
      <c r="V1294" s="79"/>
      <c r="W1294" s="79"/>
      <c r="X1294" s="79"/>
      <c r="Y1294" s="79"/>
      <c r="Z1294" s="79"/>
      <c r="AA1294" s="79"/>
      <c r="AB1294" s="79"/>
      <c r="AC1294" s="79"/>
      <c r="AD1294" s="79"/>
      <c r="AE1294" s="79"/>
      <c r="AF1294" s="79"/>
      <c r="AG1294" s="79"/>
      <c r="AH1294" s="79"/>
      <c r="AI1294" s="79"/>
      <c r="AJ1294" s="79"/>
      <c r="AK1294" s="79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</row>
    <row r="1295" spans="2:63" customFormat="1" x14ac:dyDescent="0.25">
      <c r="B1295" s="1"/>
      <c r="C1295" s="1"/>
      <c r="D1295" s="78" t="s">
        <v>359</v>
      </c>
      <c r="E1295" s="79"/>
      <c r="F1295" s="79"/>
      <c r="G1295" s="79"/>
      <c r="H1295" s="79"/>
      <c r="I1295" s="79"/>
      <c r="J1295" s="79"/>
      <c r="K1295" s="79"/>
      <c r="L1295" s="79"/>
      <c r="M1295" s="79"/>
      <c r="N1295" s="79"/>
      <c r="O1295" s="79"/>
      <c r="P1295" s="79"/>
      <c r="Q1295" s="79"/>
      <c r="R1295" s="79"/>
      <c r="S1295" s="79"/>
      <c r="T1295" s="79"/>
      <c r="U1295" s="79"/>
      <c r="V1295" s="79"/>
      <c r="W1295" s="79"/>
      <c r="X1295" s="79"/>
      <c r="Y1295" s="79"/>
      <c r="Z1295" s="79"/>
      <c r="AA1295" s="79"/>
      <c r="AB1295" s="79"/>
      <c r="AC1295" s="79"/>
      <c r="AD1295" s="79"/>
      <c r="AE1295" s="79"/>
      <c r="AF1295" s="79"/>
      <c r="AG1295" s="79"/>
      <c r="AH1295" s="79"/>
      <c r="AI1295" s="79"/>
      <c r="AJ1295" s="79"/>
      <c r="AK1295" s="79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</row>
    <row r="1296" spans="2:63" customFormat="1" x14ac:dyDescent="0.25">
      <c r="B1296" s="1"/>
      <c r="C1296" s="1"/>
      <c r="D1296" s="33" t="s">
        <v>633</v>
      </c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</row>
    <row r="1297" spans="2:63" customFormat="1" x14ac:dyDescent="0.25">
      <c r="B1297" s="1"/>
      <c r="C1297" s="1"/>
      <c r="D1297" s="33" t="s">
        <v>1478</v>
      </c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</row>
    <row r="1298" spans="2:63" customFormat="1" x14ac:dyDescent="0.25">
      <c r="B1298" s="1"/>
      <c r="C1298" s="1"/>
      <c r="D1298" s="41" t="s">
        <v>899</v>
      </c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</row>
    <row r="1299" spans="2:63" customFormat="1" x14ac:dyDescent="0.25">
      <c r="B1299" s="1"/>
      <c r="C1299" s="1"/>
      <c r="D1299" s="41" t="s">
        <v>384</v>
      </c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</row>
    <row r="1300" spans="2:63" customFormat="1" x14ac:dyDescent="0.25">
      <c r="B1300" s="1"/>
      <c r="C1300" s="1"/>
      <c r="D1300" s="41" t="s">
        <v>901</v>
      </c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</row>
    <row r="1301" spans="2:63" customFormat="1" x14ac:dyDescent="0.25">
      <c r="B1301" s="1"/>
      <c r="C1301" s="1"/>
      <c r="D1301" s="41" t="s">
        <v>902</v>
      </c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</row>
    <row r="1302" spans="2:63" customFormat="1" x14ac:dyDescent="0.25">
      <c r="B1302" s="1"/>
      <c r="C1302" s="1"/>
      <c r="D1302" s="41" t="s">
        <v>350</v>
      </c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</row>
    <row r="1303" spans="2:63" customFormat="1" x14ac:dyDescent="0.25">
      <c r="B1303" s="1"/>
      <c r="C1303" s="1"/>
      <c r="D1303" s="41" t="s">
        <v>903</v>
      </c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</row>
    <row r="1304" spans="2:63" customFormat="1" x14ac:dyDescent="0.25">
      <c r="B1304" s="1"/>
      <c r="C1304" s="1"/>
      <c r="D1304" s="41" t="s">
        <v>464</v>
      </c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</row>
    <row r="1305" spans="2:63" customFormat="1" x14ac:dyDescent="0.25">
      <c r="B1305" s="1"/>
      <c r="C1305" s="1"/>
      <c r="D1305" s="41" t="s">
        <v>465</v>
      </c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</row>
    <row r="1306" spans="2:63" customFormat="1" x14ac:dyDescent="0.25">
      <c r="B1306" s="1"/>
      <c r="C1306" s="1"/>
      <c r="D1306" s="41" t="s">
        <v>466</v>
      </c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</row>
    <row r="1307" spans="2:63" customFormat="1" x14ac:dyDescent="0.25">
      <c r="B1307" s="1"/>
      <c r="C1307" s="1"/>
      <c r="D1307" s="41" t="s">
        <v>495</v>
      </c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</row>
    <row r="1308" spans="2:63" customFormat="1" x14ac:dyDescent="0.25">
      <c r="B1308" s="1"/>
      <c r="C1308" s="1"/>
      <c r="D1308" s="41" t="s">
        <v>1840</v>
      </c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</row>
    <row r="1309" spans="2:63" customFormat="1" x14ac:dyDescent="0.25">
      <c r="B1309" s="1"/>
      <c r="C1309" s="1"/>
      <c r="D1309" s="41" t="s">
        <v>276</v>
      </c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</row>
    <row r="1310" spans="2:63" customFormat="1" x14ac:dyDescent="0.25">
      <c r="B1310" s="1"/>
      <c r="C1310" s="1"/>
      <c r="D1310" s="41" t="s">
        <v>1860</v>
      </c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</row>
    <row r="1311" spans="2:63" customFormat="1" x14ac:dyDescent="0.25">
      <c r="B1311" s="1"/>
      <c r="C1311" s="1"/>
      <c r="D1311" s="41" t="s">
        <v>339</v>
      </c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</row>
    <row r="1312" spans="2:63" customFormat="1" x14ac:dyDescent="0.25">
      <c r="B1312" s="1"/>
      <c r="C1312" s="1"/>
      <c r="D1312" s="41" t="s">
        <v>1861</v>
      </c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</row>
    <row r="1313" spans="2:63" customFormat="1" x14ac:dyDescent="0.25">
      <c r="B1313" s="1"/>
      <c r="C1313" s="1"/>
      <c r="D1313" s="41" t="s">
        <v>1862</v>
      </c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</row>
    <row r="1314" spans="2:63" customFormat="1" x14ac:dyDescent="0.25">
      <c r="B1314" s="1"/>
      <c r="C1314" s="1"/>
      <c r="D1314" s="41" t="s">
        <v>1863</v>
      </c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</row>
    <row r="1315" spans="2:63" customFormat="1" x14ac:dyDescent="0.25">
      <c r="B1315" s="1"/>
      <c r="C1315" s="1"/>
      <c r="D1315" s="41" t="s">
        <v>1864</v>
      </c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</row>
    <row r="1316" spans="2:63" customFormat="1" x14ac:dyDescent="0.25">
      <c r="B1316" s="1"/>
      <c r="C1316" s="1"/>
      <c r="D1316" s="41" t="s">
        <v>1865</v>
      </c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</row>
    <row r="1317" spans="2:63" customFormat="1" x14ac:dyDescent="0.25">
      <c r="B1317" s="1"/>
      <c r="C1317" s="1"/>
      <c r="D1317" s="41" t="s">
        <v>1866</v>
      </c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</row>
    <row r="1318" spans="2:63" customFormat="1" x14ac:dyDescent="0.25">
      <c r="B1318" s="1"/>
      <c r="C1318" s="1"/>
      <c r="D1318" s="41" t="s">
        <v>1867</v>
      </c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</row>
    <row r="1319" spans="2:63" customFormat="1" x14ac:dyDescent="0.25">
      <c r="B1319" s="1"/>
      <c r="C1319" s="1"/>
      <c r="D1319" s="41" t="s">
        <v>1868</v>
      </c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</row>
    <row r="1320" spans="2:63" customFormat="1" x14ac:dyDescent="0.25">
      <c r="B1320" s="1"/>
      <c r="C1320" s="1"/>
      <c r="D1320" s="41" t="s">
        <v>1869</v>
      </c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</row>
    <row r="1321" spans="2:63" customFormat="1" x14ac:dyDescent="0.25">
      <c r="B1321" s="1"/>
      <c r="C1321" s="1"/>
      <c r="D1321" s="41" t="s">
        <v>1870</v>
      </c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</row>
    <row r="1322" spans="2:63" customFormat="1" x14ac:dyDescent="0.25">
      <c r="B1322" s="1"/>
      <c r="C1322" s="1"/>
      <c r="D1322" s="41" t="s">
        <v>1871</v>
      </c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</row>
    <row r="1323" spans="2:63" customFormat="1" x14ac:dyDescent="0.25">
      <c r="B1323" s="1"/>
      <c r="C1323" s="1"/>
      <c r="D1323" s="41" t="s">
        <v>276</v>
      </c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</row>
    <row r="1324" spans="2:63" customFormat="1" x14ac:dyDescent="0.25">
      <c r="B1324" s="1"/>
      <c r="C1324" s="1"/>
      <c r="D1324" s="41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</row>
    <row r="1325" spans="2:63" customFormat="1" x14ac:dyDescent="0.25">
      <c r="B1325" s="1"/>
      <c r="C1325" s="1"/>
      <c r="D1325" s="33" t="s">
        <v>1477</v>
      </c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</row>
    <row r="1326" spans="2:63" customFormat="1" x14ac:dyDescent="0.25">
      <c r="B1326" s="1"/>
      <c r="C1326" s="1"/>
      <c r="D1326" s="41" t="s">
        <v>330</v>
      </c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56"/>
      <c r="AD1326" s="14"/>
      <c r="AE1326" s="14"/>
      <c r="AF1326" s="14"/>
      <c r="AG1326" s="14"/>
      <c r="AH1326" s="14"/>
      <c r="AI1326" s="14"/>
      <c r="AJ1326" s="14"/>
      <c r="AK1326" s="14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</row>
    <row r="1327" spans="2:63" customFormat="1" x14ac:dyDescent="0.25">
      <c r="B1327" s="1"/>
      <c r="C1327" s="1"/>
      <c r="D1327" s="41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56"/>
      <c r="AD1327" s="14"/>
      <c r="AE1327" s="14"/>
      <c r="AF1327" s="14"/>
      <c r="AG1327" s="14"/>
      <c r="AH1327" s="14"/>
      <c r="AI1327" s="14"/>
      <c r="AJ1327" s="14"/>
      <c r="AK1327" s="14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</row>
    <row r="1328" spans="2:63" customFormat="1" x14ac:dyDescent="0.25">
      <c r="B1328" s="1"/>
      <c r="C1328" s="1"/>
      <c r="D1328" s="41" t="s">
        <v>367</v>
      </c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56"/>
      <c r="AD1328" s="14"/>
      <c r="AE1328" s="14"/>
      <c r="AF1328" s="14"/>
      <c r="AG1328" s="14"/>
      <c r="AH1328" s="14"/>
      <c r="AI1328" s="14"/>
      <c r="AJ1328" s="14"/>
      <c r="AK1328" s="14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</row>
    <row r="1329" spans="2:63" customFormat="1" x14ac:dyDescent="0.25">
      <c r="B1329" s="1"/>
      <c r="C1329" s="1"/>
      <c r="D1329" s="41" t="s">
        <v>339</v>
      </c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56"/>
      <c r="AD1329" s="14"/>
      <c r="AE1329" s="14"/>
      <c r="AF1329" s="14"/>
      <c r="AG1329" s="14"/>
      <c r="AH1329" s="14"/>
      <c r="AI1329" s="14"/>
      <c r="AJ1329" s="14"/>
      <c r="AK1329" s="14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</row>
    <row r="1330" spans="2:63" x14ac:dyDescent="0.25">
      <c r="D1330" s="42" t="s">
        <v>388</v>
      </c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38"/>
      <c r="T1330" s="38"/>
      <c r="U1330" s="38"/>
      <c r="V1330" s="38"/>
      <c r="W1330" s="38"/>
      <c r="X1330" s="38"/>
      <c r="Y1330" s="38"/>
      <c r="Z1330" s="38"/>
      <c r="AA1330" s="38"/>
      <c r="AB1330" s="38"/>
      <c r="AC1330" s="38"/>
      <c r="AD1330" s="38"/>
      <c r="AE1330" s="38"/>
      <c r="AF1330" s="38"/>
      <c r="AG1330" s="38"/>
      <c r="AH1330" s="38"/>
      <c r="AI1330" s="38"/>
      <c r="AJ1330" s="38"/>
      <c r="AK1330" s="38"/>
    </row>
    <row r="1331" spans="2:63" x14ac:dyDescent="0.25">
      <c r="D1331" s="41" t="s">
        <v>332</v>
      </c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</row>
    <row r="1332" spans="2:63" x14ac:dyDescent="0.25">
      <c r="D1332" s="76" t="s">
        <v>369</v>
      </c>
      <c r="E1332" s="77"/>
      <c r="F1332" s="77"/>
      <c r="G1332" s="77"/>
      <c r="H1332" s="77"/>
      <c r="I1332" s="77"/>
      <c r="J1332" s="77"/>
      <c r="K1332" s="77"/>
      <c r="L1332" s="77"/>
      <c r="M1332" s="77"/>
      <c r="N1332" s="77"/>
      <c r="O1332" s="77"/>
      <c r="P1332" s="77"/>
      <c r="Q1332" s="77"/>
      <c r="R1332" s="77"/>
      <c r="S1332" s="77"/>
      <c r="T1332" s="77"/>
      <c r="U1332" s="77"/>
      <c r="V1332" s="77"/>
      <c r="W1332" s="77"/>
      <c r="X1332" s="77"/>
      <c r="Y1332" s="77"/>
      <c r="Z1332" s="77"/>
      <c r="AA1332" s="77"/>
      <c r="AB1332" s="77"/>
      <c r="AC1332" s="77"/>
      <c r="AD1332" s="77"/>
      <c r="AE1332" s="77"/>
      <c r="AF1332" s="77"/>
      <c r="AG1332" s="77"/>
      <c r="AH1332" s="77"/>
      <c r="AI1332" s="77"/>
      <c r="AJ1332" s="77"/>
      <c r="AK1332" s="77"/>
    </row>
    <row r="1333" spans="2:63" x14ac:dyDescent="0.25">
      <c r="D1333" s="76" t="s">
        <v>480</v>
      </c>
      <c r="E1333" s="77"/>
      <c r="F1333" s="77"/>
      <c r="G1333" s="77"/>
      <c r="H1333" s="77"/>
      <c r="I1333" s="77"/>
      <c r="J1333" s="77"/>
      <c r="K1333" s="77"/>
      <c r="L1333" s="77"/>
      <c r="M1333" s="77"/>
      <c r="N1333" s="77"/>
      <c r="O1333" s="77"/>
      <c r="P1333" s="77"/>
      <c r="Q1333" s="77"/>
      <c r="R1333" s="77"/>
      <c r="S1333" s="77"/>
      <c r="T1333" s="77"/>
      <c r="U1333" s="77"/>
      <c r="V1333" s="77"/>
      <c r="W1333" s="77"/>
      <c r="X1333" s="77"/>
      <c r="Y1333" s="77"/>
      <c r="Z1333" s="77"/>
      <c r="AA1333" s="77"/>
      <c r="AB1333" s="77"/>
      <c r="AC1333" s="77"/>
      <c r="AD1333" s="77"/>
      <c r="AE1333" s="77"/>
      <c r="AF1333" s="77"/>
      <c r="AG1333" s="77"/>
      <c r="AH1333" s="77"/>
      <c r="AI1333" s="77"/>
      <c r="AJ1333" s="77"/>
      <c r="AK1333" s="77"/>
    </row>
    <row r="1334" spans="2:63" x14ac:dyDescent="0.25">
      <c r="D1334" s="76" t="s">
        <v>661</v>
      </c>
      <c r="E1334" s="77"/>
      <c r="F1334" s="77"/>
      <c r="G1334" s="77"/>
      <c r="H1334" s="77"/>
      <c r="I1334" s="77"/>
      <c r="J1334" s="77"/>
      <c r="K1334" s="77"/>
      <c r="L1334" s="77"/>
      <c r="M1334" s="77"/>
      <c r="N1334" s="77"/>
      <c r="O1334" s="77"/>
      <c r="P1334" s="77"/>
      <c r="Q1334" s="77"/>
      <c r="R1334" s="77"/>
      <c r="S1334" s="77"/>
      <c r="T1334" s="77"/>
      <c r="U1334" s="77"/>
      <c r="V1334" s="77"/>
      <c r="W1334" s="77"/>
      <c r="X1334" s="77"/>
      <c r="Y1334" s="77"/>
      <c r="Z1334" s="77"/>
      <c r="AA1334" s="77"/>
      <c r="AB1334" s="77"/>
      <c r="AC1334" s="77"/>
      <c r="AD1334" s="77"/>
      <c r="AE1334" s="77"/>
      <c r="AF1334" s="77"/>
      <c r="AG1334" s="77"/>
      <c r="AH1334" s="77"/>
      <c r="AI1334" s="77"/>
      <c r="AJ1334" s="77"/>
      <c r="AK1334" s="77"/>
    </row>
    <row r="1335" spans="2:63" x14ac:dyDescent="0.25">
      <c r="D1335" s="78" t="s">
        <v>370</v>
      </c>
      <c r="E1335" s="79"/>
      <c r="F1335" s="79"/>
      <c r="G1335" s="79"/>
      <c r="H1335" s="79"/>
      <c r="I1335" s="79"/>
      <c r="J1335" s="79"/>
      <c r="K1335" s="79"/>
      <c r="L1335" s="79"/>
      <c r="M1335" s="79"/>
      <c r="N1335" s="79"/>
      <c r="O1335" s="79"/>
      <c r="P1335" s="79"/>
      <c r="Q1335" s="79"/>
      <c r="R1335" s="79"/>
      <c r="S1335" s="79"/>
      <c r="T1335" s="79"/>
      <c r="U1335" s="79"/>
      <c r="V1335" s="79"/>
      <c r="W1335" s="79"/>
      <c r="X1335" s="79"/>
      <c r="Y1335" s="79"/>
      <c r="Z1335" s="79"/>
      <c r="AA1335" s="79"/>
      <c r="AB1335" s="79"/>
      <c r="AC1335" s="79"/>
      <c r="AD1335" s="79"/>
      <c r="AE1335" s="79"/>
      <c r="AF1335" s="79"/>
      <c r="AG1335" s="79"/>
      <c r="AH1335" s="79"/>
      <c r="AI1335" s="79"/>
      <c r="AJ1335" s="79"/>
      <c r="AK1335" s="79"/>
    </row>
    <row r="1336" spans="2:63" x14ac:dyDescent="0.25">
      <c r="D1336" s="78" t="s">
        <v>371</v>
      </c>
      <c r="E1336" s="79"/>
      <c r="F1336" s="79"/>
      <c r="G1336" s="79"/>
      <c r="H1336" s="79"/>
      <c r="I1336" s="79"/>
      <c r="J1336" s="79"/>
      <c r="K1336" s="79"/>
      <c r="L1336" s="79"/>
      <c r="M1336" s="79"/>
      <c r="N1336" s="79"/>
      <c r="O1336" s="79"/>
      <c r="P1336" s="79"/>
      <c r="Q1336" s="79"/>
      <c r="R1336" s="79"/>
      <c r="S1336" s="79"/>
      <c r="T1336" s="79"/>
      <c r="U1336" s="79"/>
      <c r="V1336" s="79"/>
      <c r="W1336" s="79"/>
      <c r="X1336" s="79"/>
      <c r="Y1336" s="79"/>
      <c r="Z1336" s="79"/>
      <c r="AA1336" s="79"/>
      <c r="AB1336" s="79"/>
      <c r="AC1336" s="79"/>
      <c r="AD1336" s="79"/>
      <c r="AE1336" s="79"/>
      <c r="AF1336" s="79"/>
      <c r="AG1336" s="79"/>
      <c r="AH1336" s="79"/>
      <c r="AI1336" s="79"/>
      <c r="AJ1336" s="79"/>
      <c r="AK1336" s="79"/>
    </row>
    <row r="1337" spans="2:63" x14ac:dyDescent="0.25">
      <c r="D1337" s="41" t="s">
        <v>897</v>
      </c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</row>
    <row r="1338" spans="2:63" x14ac:dyDescent="0.25">
      <c r="D1338" s="41" t="s">
        <v>696</v>
      </c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</row>
    <row r="1339" spans="2:63" x14ac:dyDescent="0.25">
      <c r="D1339" s="41" t="s">
        <v>697</v>
      </c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</row>
    <row r="1340" spans="2:63" x14ac:dyDescent="0.25">
      <c r="D1340" s="41" t="s">
        <v>900</v>
      </c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</row>
    <row r="1341" spans="2:63" x14ac:dyDescent="0.25">
      <c r="D1341" s="41" t="s">
        <v>384</v>
      </c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</row>
    <row r="1342" spans="2:63" x14ac:dyDescent="0.25">
      <c r="D1342" s="41" t="s">
        <v>527</v>
      </c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</row>
    <row r="1343" spans="2:63" x14ac:dyDescent="0.25">
      <c r="D1343" s="41" t="s">
        <v>528</v>
      </c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</row>
    <row r="1344" spans="2:63" x14ac:dyDescent="0.25">
      <c r="D1344" s="41" t="s">
        <v>277</v>
      </c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</row>
    <row r="1345" spans="4:37" x14ac:dyDescent="0.25">
      <c r="D1345" s="41" t="s">
        <v>529</v>
      </c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</row>
    <row r="1346" spans="4:37" x14ac:dyDescent="0.25">
      <c r="D1346" s="41" t="s">
        <v>333</v>
      </c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</row>
    <row r="1347" spans="4:37" x14ac:dyDescent="0.25">
      <c r="D1347" s="41" t="s">
        <v>530</v>
      </c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</row>
    <row r="1348" spans="4:37" x14ac:dyDescent="0.25">
      <c r="D1348" s="41" t="s">
        <v>337</v>
      </c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</row>
    <row r="1349" spans="4:37" x14ac:dyDescent="0.25">
      <c r="D1349" s="41" t="s">
        <v>904</v>
      </c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</row>
    <row r="1350" spans="4:37" x14ac:dyDescent="0.25">
      <c r="D1350" s="41" t="s">
        <v>663</v>
      </c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</row>
    <row r="1351" spans="4:37" x14ac:dyDescent="0.25">
      <c r="D1351" s="33" t="s">
        <v>1479</v>
      </c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</row>
    <row r="1352" spans="4:37" x14ac:dyDescent="0.25">
      <c r="D1352" s="41" t="s">
        <v>342</v>
      </c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</row>
    <row r="1353" spans="4:37" x14ac:dyDescent="0.25">
      <c r="D1353" s="41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</row>
    <row r="1354" spans="4:37" x14ac:dyDescent="0.25">
      <c r="D1354" s="41" t="s">
        <v>542</v>
      </c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</row>
    <row r="1355" spans="4:37" x14ac:dyDescent="0.25">
      <c r="D1355" s="41" t="s">
        <v>1170</v>
      </c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</row>
    <row r="1356" spans="4:37" x14ac:dyDescent="0.25">
      <c r="D1356" s="41" t="s">
        <v>1480</v>
      </c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</row>
    <row r="1357" spans="4:37" x14ac:dyDescent="0.25">
      <c r="D1357" s="41" t="s">
        <v>1481</v>
      </c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</row>
    <row r="1358" spans="4:37" x14ac:dyDescent="0.25">
      <c r="D1358" s="41" t="s">
        <v>1482</v>
      </c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</row>
    <row r="1360" spans="4:37" x14ac:dyDescent="0.25">
      <c r="D1360" s="1" t="s">
        <v>1884</v>
      </c>
    </row>
    <row r="1362" spans="4:37" x14ac:dyDescent="0.25">
      <c r="D1362" s="4" t="s">
        <v>420</v>
      </c>
      <c r="E1362" s="4" t="s">
        <v>1106</v>
      </c>
      <c r="F1362" s="4" t="s">
        <v>1107</v>
      </c>
      <c r="G1362" s="4" t="s">
        <v>1108</v>
      </c>
      <c r="H1362" s="4" t="s">
        <v>1109</v>
      </c>
      <c r="I1362" s="4" t="s">
        <v>1110</v>
      </c>
      <c r="J1362" s="4" t="s">
        <v>1111</v>
      </c>
      <c r="K1362" s="4" t="s">
        <v>1112</v>
      </c>
      <c r="L1362" s="4" t="s">
        <v>1113</v>
      </c>
      <c r="M1362" s="4" t="s">
        <v>1114</v>
      </c>
      <c r="N1362" s="4" t="s">
        <v>1115</v>
      </c>
      <c r="O1362" s="4" t="s">
        <v>1116</v>
      </c>
      <c r="P1362" s="4" t="s">
        <v>1117</v>
      </c>
      <c r="Q1362" s="4" t="s">
        <v>1118</v>
      </c>
      <c r="R1362" s="4" t="s">
        <v>1119</v>
      </c>
      <c r="S1362" s="4" t="s">
        <v>1120</v>
      </c>
      <c r="T1362" s="4" t="s">
        <v>467</v>
      </c>
      <c r="U1362" s="4" t="s">
        <v>468</v>
      </c>
      <c r="V1362" s="4" t="s">
        <v>1121</v>
      </c>
      <c r="W1362" s="4" t="s">
        <v>1122</v>
      </c>
      <c r="X1362" s="4" t="s">
        <v>1123</v>
      </c>
      <c r="Y1362" s="4" t="s">
        <v>1124</v>
      </c>
      <c r="Z1362" s="4" t="s">
        <v>1125</v>
      </c>
      <c r="AA1362" s="4" t="s">
        <v>469</v>
      </c>
      <c r="AB1362" s="4" t="s">
        <v>762</v>
      </c>
      <c r="AC1362" s="4" t="s">
        <v>578</v>
      </c>
      <c r="AD1362" s="4" t="s">
        <v>470</v>
      </c>
      <c r="AE1362" s="4" t="s">
        <v>471</v>
      </c>
      <c r="AF1362" s="4" t="s">
        <v>472</v>
      </c>
      <c r="AG1362" s="4" t="s">
        <v>427</v>
      </c>
      <c r="AH1362" s="4" t="s">
        <v>473</v>
      </c>
      <c r="AI1362" s="4" t="s">
        <v>1126</v>
      </c>
      <c r="AJ1362" s="4" t="s">
        <v>1127</v>
      </c>
      <c r="AK1362" s="4" t="s">
        <v>474</v>
      </c>
    </row>
    <row r="1363" spans="4:37" x14ac:dyDescent="0.25">
      <c r="D1363" s="1">
        <v>368396</v>
      </c>
      <c r="E1363" s="1">
        <v>2935</v>
      </c>
      <c r="F1363" s="71">
        <v>45135</v>
      </c>
      <c r="G1363" s="1">
        <v>2185714</v>
      </c>
      <c r="H1363" s="1">
        <v>2382428</v>
      </c>
      <c r="I1363" s="1">
        <v>0</v>
      </c>
      <c r="J1363" s="1">
        <v>0</v>
      </c>
      <c r="K1363" s="1">
        <v>0</v>
      </c>
      <c r="L1363" s="1">
        <v>0</v>
      </c>
      <c r="M1363" s="1" t="s">
        <v>563</v>
      </c>
      <c r="N1363" s="1">
        <v>240428</v>
      </c>
      <c r="O1363" s="1">
        <v>1</v>
      </c>
      <c r="P1363" s="1">
        <v>43714</v>
      </c>
      <c r="Q1363" s="1">
        <v>0</v>
      </c>
      <c r="R1363" s="1" t="s">
        <v>563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 t="s">
        <v>563</v>
      </c>
      <c r="Z1363" s="1" t="s">
        <v>563</v>
      </c>
      <c r="AA1363" s="71">
        <v>45005.694442627311</v>
      </c>
      <c r="AB1363" s="71">
        <v>44958</v>
      </c>
      <c r="AC1363" s="71">
        <v>44985</v>
      </c>
      <c r="AD1363" s="1" t="s">
        <v>1886</v>
      </c>
      <c r="AE1363" s="71">
        <v>44746</v>
      </c>
      <c r="AF1363" s="1" t="s">
        <v>424</v>
      </c>
      <c r="AG1363" s="71">
        <v>45000.649320567129</v>
      </c>
      <c r="AH1363" s="1">
        <v>0</v>
      </c>
      <c r="AI1363" s="1">
        <v>0</v>
      </c>
      <c r="AJ1363" s="1">
        <v>0</v>
      </c>
      <c r="AK1363" s="1" t="s">
        <v>563</v>
      </c>
    </row>
    <row r="1365" spans="4:37" x14ac:dyDescent="0.25">
      <c r="D1365" s="1" t="s">
        <v>1885</v>
      </c>
    </row>
    <row r="1367" spans="4:37" x14ac:dyDescent="0.25">
      <c r="D1367" s="4" t="s">
        <v>419</v>
      </c>
      <c r="E1367" s="4" t="s">
        <v>420</v>
      </c>
      <c r="F1367" s="4" t="s">
        <v>481</v>
      </c>
      <c r="G1367" s="4" t="s">
        <v>340</v>
      </c>
      <c r="H1367" s="4" t="s">
        <v>482</v>
      </c>
      <c r="I1367" s="4" t="s">
        <v>483</v>
      </c>
      <c r="J1367" s="4" t="s">
        <v>484</v>
      </c>
      <c r="K1367" s="4" t="s">
        <v>485</v>
      </c>
      <c r="L1367" s="4" t="s">
        <v>469</v>
      </c>
      <c r="M1367" s="4" t="s">
        <v>486</v>
      </c>
      <c r="N1367" s="4" t="s">
        <v>487</v>
      </c>
      <c r="O1367" s="4" t="s">
        <v>488</v>
      </c>
      <c r="P1367" s="4" t="s">
        <v>489</v>
      </c>
      <c r="Q1367" s="4" t="s">
        <v>490</v>
      </c>
      <c r="R1367" s="4" t="s">
        <v>491</v>
      </c>
      <c r="S1367" s="4" t="s">
        <v>468</v>
      </c>
      <c r="T1367" s="4" t="s">
        <v>467</v>
      </c>
      <c r="U1367" s="4" t="s">
        <v>470</v>
      </c>
      <c r="V1367" s="4" t="s">
        <v>471</v>
      </c>
      <c r="W1367" s="4" t="s">
        <v>472</v>
      </c>
      <c r="X1367" s="4" t="s">
        <v>427</v>
      </c>
      <c r="Y1367" s="4" t="s">
        <v>473</v>
      </c>
      <c r="Z1367" s="4" t="s">
        <v>492</v>
      </c>
      <c r="AA1367" s="4" t="s">
        <v>474</v>
      </c>
    </row>
    <row r="1368" spans="4:37" x14ac:dyDescent="0.25">
      <c r="D1368" s="1">
        <v>71013</v>
      </c>
      <c r="E1368" s="1">
        <v>368396</v>
      </c>
      <c r="F1368" s="1" t="s">
        <v>1887</v>
      </c>
      <c r="G1368" s="1" t="s">
        <v>888</v>
      </c>
      <c r="H1368" s="1" t="s">
        <v>1888</v>
      </c>
      <c r="I1368" s="1" t="s">
        <v>563</v>
      </c>
      <c r="J1368" s="1" t="s">
        <v>563</v>
      </c>
      <c r="K1368" s="1" t="s">
        <v>1889</v>
      </c>
      <c r="L1368" s="71">
        <v>45005.694442627311</v>
      </c>
      <c r="M1368" s="1">
        <v>33</v>
      </c>
      <c r="N1368" s="1">
        <v>2</v>
      </c>
      <c r="O1368" s="1">
        <v>186</v>
      </c>
      <c r="P1368" s="1" t="s">
        <v>563</v>
      </c>
      <c r="Q1368" s="1" t="s">
        <v>563</v>
      </c>
      <c r="R1368" s="1" t="s">
        <v>563</v>
      </c>
      <c r="S1368" s="1" t="s">
        <v>563</v>
      </c>
      <c r="T1368" s="1" t="s">
        <v>563</v>
      </c>
      <c r="U1368" s="1" t="s">
        <v>1890</v>
      </c>
      <c r="V1368" s="71">
        <v>45005.694442627311</v>
      </c>
      <c r="W1368" s="1" t="s">
        <v>493</v>
      </c>
      <c r="X1368" s="1" t="s">
        <v>563</v>
      </c>
      <c r="Y1368" s="1" t="s">
        <v>563</v>
      </c>
      <c r="Z1368" s="1">
        <v>6</v>
      </c>
      <c r="AA1368" s="1" t="s">
        <v>563</v>
      </c>
    </row>
    <row r="1370" spans="4:37" x14ac:dyDescent="0.25">
      <c r="D1370" s="1" t="s">
        <v>768</v>
      </c>
    </row>
    <row r="1406" spans="4:4" x14ac:dyDescent="0.25">
      <c r="D1406" s="4" t="s">
        <v>1700</v>
      </c>
    </row>
    <row r="1408" spans="4:4" x14ac:dyDescent="0.25">
      <c r="D1408" s="1" t="s">
        <v>768</v>
      </c>
    </row>
    <row r="1425" spans="2:63" x14ac:dyDescent="0.25">
      <c r="D1425" s="1" t="s">
        <v>340</v>
      </c>
    </row>
    <row r="1426" spans="2:63" x14ac:dyDescent="0.25">
      <c r="D1426" s="1" t="s">
        <v>1848</v>
      </c>
    </row>
    <row r="1428" spans="2:63" x14ac:dyDescent="0.25">
      <c r="D1428" s="1" t="s">
        <v>307</v>
      </c>
    </row>
    <row r="1429" spans="2:63" x14ac:dyDescent="0.25">
      <c r="D1429" s="1" t="s">
        <v>1923</v>
      </c>
    </row>
    <row r="1430" spans="2:63" x14ac:dyDescent="0.25">
      <c r="D1430" s="1" t="s">
        <v>1924</v>
      </c>
    </row>
    <row r="1431" spans="2:63" x14ac:dyDescent="0.25">
      <c r="D1431" s="1" t="s">
        <v>1925</v>
      </c>
    </row>
    <row r="1432" spans="2:63" x14ac:dyDescent="0.25">
      <c r="D1432" s="1" t="s">
        <v>1926</v>
      </c>
    </row>
    <row r="1434" spans="2:63" x14ac:dyDescent="0.25">
      <c r="D1434" s="41" t="s">
        <v>347</v>
      </c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N1434" s="42" t="s">
        <v>335</v>
      </c>
      <c r="AO1434" s="38"/>
      <c r="AP1434" s="38"/>
      <c r="AQ1434" s="38"/>
      <c r="AR1434" s="38"/>
      <c r="AS1434" s="38"/>
      <c r="AT1434" s="38"/>
      <c r="AU1434" s="38"/>
      <c r="AV1434" s="38"/>
      <c r="AW1434" s="38"/>
      <c r="AX1434" s="38"/>
      <c r="AY1434" s="38"/>
      <c r="AZ1434" s="38"/>
      <c r="BA1434" s="38"/>
      <c r="BB1434" s="38"/>
      <c r="BC1434" s="38"/>
      <c r="BD1434" s="38"/>
      <c r="BE1434" s="38"/>
    </row>
    <row r="1435" spans="2:63" x14ac:dyDescent="0.25">
      <c r="D1435" s="41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N1435" s="42" t="s">
        <v>312</v>
      </c>
      <c r="AO1435" s="38"/>
      <c r="AP1435" s="38"/>
      <c r="AQ1435" s="38"/>
      <c r="AR1435" s="38"/>
      <c r="AS1435" s="38"/>
      <c r="AT1435" s="38"/>
      <c r="AU1435" s="38"/>
      <c r="AV1435" s="38"/>
      <c r="AW1435" s="38"/>
      <c r="AX1435" s="38"/>
      <c r="AY1435" s="38"/>
      <c r="AZ1435" s="38"/>
      <c r="BA1435" s="38"/>
      <c r="BB1435" s="38"/>
      <c r="BC1435" s="38"/>
      <c r="BD1435" s="38"/>
      <c r="BE1435" s="38"/>
    </row>
    <row r="1436" spans="2:63" x14ac:dyDescent="0.25">
      <c r="D1436" s="41" t="s">
        <v>37</v>
      </c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N1436" s="42"/>
      <c r="AO1436" s="38"/>
      <c r="AP1436" s="38"/>
      <c r="AQ1436" s="38"/>
      <c r="AR1436" s="38"/>
      <c r="AS1436" s="38"/>
      <c r="AT1436" s="38"/>
      <c r="AU1436" s="38"/>
      <c r="AV1436" s="38"/>
      <c r="AW1436" s="38"/>
      <c r="AX1436" s="38"/>
      <c r="AY1436" s="38"/>
      <c r="AZ1436" s="38"/>
      <c r="BA1436" s="38"/>
      <c r="BB1436" s="38"/>
      <c r="BC1436" s="38"/>
      <c r="BD1436" s="38"/>
      <c r="BE1436" s="38"/>
    </row>
    <row r="1437" spans="2:63" x14ac:dyDescent="0.25">
      <c r="D1437" s="41" t="s">
        <v>339</v>
      </c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N1437" s="42" t="s">
        <v>925</v>
      </c>
      <c r="AO1437" s="38"/>
      <c r="AP1437" s="38"/>
      <c r="AQ1437" s="38"/>
      <c r="AR1437" s="38"/>
      <c r="AS1437" s="38"/>
      <c r="AT1437" s="38"/>
      <c r="AU1437" s="38"/>
      <c r="AV1437" s="38"/>
      <c r="AW1437" s="38"/>
      <c r="AX1437" s="38"/>
      <c r="AY1437" s="38"/>
      <c r="AZ1437" s="38"/>
      <c r="BA1437" s="38"/>
      <c r="BB1437" s="38"/>
      <c r="BC1437" s="38"/>
      <c r="BD1437" s="38"/>
      <c r="BE1437" s="38"/>
    </row>
    <row r="1438" spans="2:63" customFormat="1" x14ac:dyDescent="0.25">
      <c r="B1438" s="1"/>
      <c r="C1438" s="1"/>
      <c r="D1438" s="42" t="s">
        <v>389</v>
      </c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38"/>
      <c r="Q1438" s="38"/>
      <c r="R1438" s="38"/>
      <c r="S1438" s="38"/>
      <c r="T1438" s="38"/>
      <c r="U1438" s="38"/>
      <c r="V1438" s="38"/>
      <c r="W1438" s="38"/>
      <c r="X1438" s="38"/>
      <c r="Y1438" s="38"/>
      <c r="Z1438" s="38"/>
      <c r="AA1438" s="38"/>
      <c r="AB1438" s="38"/>
      <c r="AC1438" s="38"/>
      <c r="AD1438" s="38"/>
      <c r="AE1438" s="38"/>
      <c r="AF1438" s="38"/>
      <c r="AG1438" s="38"/>
      <c r="AH1438" s="38"/>
      <c r="AI1438" s="38"/>
      <c r="AJ1438" s="38"/>
      <c r="AK1438" s="38"/>
      <c r="AL1438" s="1"/>
      <c r="AM1438" s="1"/>
      <c r="AN1438" s="42" t="s">
        <v>280</v>
      </c>
      <c r="AO1438" s="38"/>
      <c r="AP1438" s="38"/>
      <c r="AQ1438" s="38"/>
      <c r="AR1438" s="38"/>
      <c r="AS1438" s="38"/>
      <c r="AT1438" s="38"/>
      <c r="AU1438" s="38"/>
      <c r="AV1438" s="38"/>
      <c r="AW1438" s="38"/>
      <c r="AX1438" s="38"/>
      <c r="AY1438" s="38"/>
      <c r="AZ1438" s="38"/>
      <c r="BA1438" s="38"/>
      <c r="BB1438" s="38"/>
      <c r="BC1438" s="38"/>
      <c r="BD1438" s="38"/>
      <c r="BE1438" s="38"/>
      <c r="BF1438" s="1"/>
      <c r="BG1438" s="1"/>
      <c r="BH1438" s="1"/>
      <c r="BI1438" s="1"/>
      <c r="BJ1438" s="1"/>
      <c r="BK1438" s="1"/>
    </row>
    <row r="1439" spans="2:63" customFormat="1" x14ac:dyDescent="0.25">
      <c r="B1439" s="1"/>
      <c r="C1439" s="1"/>
      <c r="D1439" s="41" t="s">
        <v>463</v>
      </c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"/>
      <c r="AM1439" s="1"/>
      <c r="AN1439" s="42" t="s">
        <v>1927</v>
      </c>
      <c r="AO1439" s="38"/>
      <c r="AP1439" s="38"/>
      <c r="AQ1439" s="38"/>
      <c r="AR1439" s="38"/>
      <c r="AS1439" s="38"/>
      <c r="AT1439" s="38"/>
      <c r="AU1439" s="38"/>
      <c r="AV1439" s="38"/>
      <c r="AW1439" s="38"/>
      <c r="AX1439" s="38"/>
      <c r="AY1439" s="38"/>
      <c r="AZ1439" s="38"/>
      <c r="BA1439" s="38"/>
      <c r="BB1439" s="38"/>
      <c r="BC1439" s="38"/>
      <c r="BD1439" s="38"/>
      <c r="BE1439" s="38"/>
      <c r="BF1439" s="1"/>
      <c r="BG1439" s="1"/>
      <c r="BH1439" s="1"/>
      <c r="BI1439" s="1"/>
      <c r="BJ1439" s="1"/>
      <c r="BK1439" s="1"/>
    </row>
    <row r="1440" spans="2:63" customFormat="1" x14ac:dyDescent="0.25">
      <c r="B1440" s="1"/>
      <c r="C1440" s="1"/>
      <c r="D1440" s="76" t="s">
        <v>357</v>
      </c>
      <c r="E1440" s="77"/>
      <c r="F1440" s="77"/>
      <c r="G1440" s="77"/>
      <c r="H1440" s="77"/>
      <c r="I1440" s="77"/>
      <c r="J1440" s="77"/>
      <c r="K1440" s="77"/>
      <c r="L1440" s="77"/>
      <c r="M1440" s="77"/>
      <c r="N1440" s="77"/>
      <c r="O1440" s="77"/>
      <c r="P1440" s="77"/>
      <c r="Q1440" s="77"/>
      <c r="R1440" s="77"/>
      <c r="S1440" s="77"/>
      <c r="T1440" s="77"/>
      <c r="U1440" s="77"/>
      <c r="V1440" s="77"/>
      <c r="W1440" s="77"/>
      <c r="X1440" s="77"/>
      <c r="Y1440" s="77"/>
      <c r="Z1440" s="77"/>
      <c r="AA1440" s="77"/>
      <c r="AB1440" s="77"/>
      <c r="AC1440" s="77"/>
      <c r="AD1440" s="77"/>
      <c r="AE1440" s="77"/>
      <c r="AF1440" s="77"/>
      <c r="AG1440" s="77"/>
      <c r="AH1440" s="77"/>
      <c r="AI1440" s="77"/>
      <c r="AJ1440" s="77"/>
      <c r="AK1440" s="77"/>
      <c r="AL1440" s="1"/>
      <c r="AM1440" s="1"/>
      <c r="AN1440" s="42" t="s">
        <v>1928</v>
      </c>
      <c r="AO1440" s="38"/>
      <c r="AP1440" s="38"/>
      <c r="AQ1440" s="38"/>
      <c r="AR1440" s="38"/>
      <c r="AS1440" s="38"/>
      <c r="AT1440" s="38"/>
      <c r="AU1440" s="38"/>
      <c r="AV1440" s="38"/>
      <c r="AW1440" s="38"/>
      <c r="AX1440" s="38"/>
      <c r="AY1440" s="38"/>
      <c r="AZ1440" s="38"/>
      <c r="BA1440" s="38"/>
      <c r="BB1440" s="38"/>
      <c r="BC1440" s="38"/>
      <c r="BD1440" s="38"/>
      <c r="BE1440" s="38"/>
      <c r="BF1440" s="1"/>
      <c r="BG1440" s="1"/>
      <c r="BH1440" s="1"/>
      <c r="BI1440" s="1"/>
      <c r="BJ1440" s="1"/>
      <c r="BK1440" s="1"/>
    </row>
    <row r="1441" spans="2:63" customFormat="1" x14ac:dyDescent="0.25">
      <c r="B1441" s="1"/>
      <c r="C1441" s="1"/>
      <c r="D1441" s="76" t="s">
        <v>479</v>
      </c>
      <c r="E1441" s="77"/>
      <c r="F1441" s="77"/>
      <c r="G1441" s="77"/>
      <c r="H1441" s="77"/>
      <c r="I1441" s="77"/>
      <c r="J1441" s="77"/>
      <c r="K1441" s="77"/>
      <c r="L1441" s="77"/>
      <c r="M1441" s="77"/>
      <c r="N1441" s="77"/>
      <c r="O1441" s="77"/>
      <c r="P1441" s="77"/>
      <c r="Q1441" s="77"/>
      <c r="R1441" s="77"/>
      <c r="S1441" s="77"/>
      <c r="T1441" s="77"/>
      <c r="U1441" s="77"/>
      <c r="V1441" s="77"/>
      <c r="W1441" s="77"/>
      <c r="X1441" s="77"/>
      <c r="Y1441" s="77"/>
      <c r="Z1441" s="77"/>
      <c r="AA1441" s="77"/>
      <c r="AB1441" s="77"/>
      <c r="AC1441" s="77"/>
      <c r="AD1441" s="77"/>
      <c r="AE1441" s="77"/>
      <c r="AF1441" s="77"/>
      <c r="AG1441" s="77"/>
      <c r="AH1441" s="77"/>
      <c r="AI1441" s="77"/>
      <c r="AJ1441" s="77"/>
      <c r="AK1441" s="77"/>
      <c r="AL1441" s="1"/>
      <c r="AM1441" s="1"/>
      <c r="AN1441" s="42"/>
      <c r="AO1441" s="38"/>
      <c r="AP1441" s="38"/>
      <c r="AQ1441" s="38"/>
      <c r="AR1441" s="38"/>
      <c r="AS1441" s="38"/>
      <c r="AT1441" s="38"/>
      <c r="AU1441" s="38"/>
      <c r="AV1441" s="38"/>
      <c r="AW1441" s="38"/>
      <c r="AX1441" s="38"/>
      <c r="AY1441" s="38"/>
      <c r="AZ1441" s="38"/>
      <c r="BA1441" s="38"/>
      <c r="BB1441" s="38"/>
      <c r="BC1441" s="38"/>
      <c r="BD1441" s="38"/>
      <c r="BE1441" s="38"/>
      <c r="BF1441" s="1"/>
      <c r="BG1441" s="1"/>
      <c r="BH1441" s="1"/>
      <c r="BI1441" s="1"/>
      <c r="BJ1441" s="1"/>
      <c r="BK1441" s="1"/>
    </row>
    <row r="1442" spans="2:63" customFormat="1" x14ac:dyDescent="0.25">
      <c r="B1442" s="1"/>
      <c r="C1442" s="1"/>
      <c r="D1442" s="76" t="s">
        <v>667</v>
      </c>
      <c r="E1442" s="77"/>
      <c r="F1442" s="77"/>
      <c r="G1442" s="77"/>
      <c r="H1442" s="77"/>
      <c r="I1442" s="77"/>
      <c r="J1442" s="77"/>
      <c r="K1442" s="77"/>
      <c r="L1442" s="77"/>
      <c r="M1442" s="77"/>
      <c r="N1442" s="77"/>
      <c r="O1442" s="77"/>
      <c r="P1442" s="77"/>
      <c r="Q1442" s="77"/>
      <c r="R1442" s="77"/>
      <c r="S1442" s="77"/>
      <c r="T1442" s="77"/>
      <c r="U1442" s="77"/>
      <c r="V1442" s="77"/>
      <c r="W1442" s="77"/>
      <c r="X1442" s="77"/>
      <c r="Y1442" s="77"/>
      <c r="Z1442" s="77"/>
      <c r="AA1442" s="77"/>
      <c r="AB1442" s="77"/>
      <c r="AC1442" s="77"/>
      <c r="AD1442" s="77"/>
      <c r="AE1442" s="77"/>
      <c r="AF1442" s="77"/>
      <c r="AG1442" s="77"/>
      <c r="AH1442" s="77"/>
      <c r="AI1442" s="77"/>
      <c r="AJ1442" s="77"/>
      <c r="AK1442" s="77"/>
      <c r="AL1442" s="1"/>
      <c r="AM1442" s="1"/>
      <c r="AN1442" s="42" t="s">
        <v>925</v>
      </c>
      <c r="AO1442" s="38"/>
      <c r="AP1442" s="38"/>
      <c r="AQ1442" s="38"/>
      <c r="AR1442" s="38"/>
      <c r="AS1442" s="38"/>
      <c r="AT1442" s="38"/>
      <c r="AU1442" s="38"/>
      <c r="AV1442" s="38"/>
      <c r="AW1442" s="38"/>
      <c r="AX1442" s="38"/>
      <c r="AY1442" s="38"/>
      <c r="AZ1442" s="38"/>
      <c r="BA1442" s="38"/>
      <c r="BB1442" s="38"/>
      <c r="BC1442" s="38"/>
      <c r="BD1442" s="38"/>
      <c r="BE1442" s="38"/>
      <c r="BF1442" s="1"/>
      <c r="BG1442" s="1"/>
      <c r="BH1442" s="1"/>
      <c r="BI1442" s="1"/>
      <c r="BJ1442" s="1"/>
      <c r="BK1442" s="1"/>
    </row>
    <row r="1443" spans="2:63" customFormat="1" x14ac:dyDescent="0.25">
      <c r="B1443" s="1"/>
      <c r="C1443" s="1"/>
      <c r="D1443" s="78" t="s">
        <v>358</v>
      </c>
      <c r="E1443" s="79"/>
      <c r="F1443" s="79"/>
      <c r="G1443" s="79"/>
      <c r="H1443" s="79"/>
      <c r="I1443" s="79"/>
      <c r="J1443" s="79"/>
      <c r="K1443" s="79"/>
      <c r="L1443" s="79"/>
      <c r="M1443" s="79"/>
      <c r="N1443" s="79"/>
      <c r="O1443" s="79"/>
      <c r="P1443" s="79"/>
      <c r="Q1443" s="79"/>
      <c r="R1443" s="79"/>
      <c r="S1443" s="79"/>
      <c r="T1443" s="79"/>
      <c r="U1443" s="79"/>
      <c r="V1443" s="79"/>
      <c r="W1443" s="79"/>
      <c r="X1443" s="79"/>
      <c r="Y1443" s="79"/>
      <c r="Z1443" s="79"/>
      <c r="AA1443" s="79"/>
      <c r="AB1443" s="79"/>
      <c r="AC1443" s="79"/>
      <c r="AD1443" s="79"/>
      <c r="AE1443" s="79"/>
      <c r="AF1443" s="79"/>
      <c r="AG1443" s="79"/>
      <c r="AH1443" s="79"/>
      <c r="AI1443" s="79"/>
      <c r="AJ1443" s="79"/>
      <c r="AK1443" s="79"/>
      <c r="AL1443" s="1"/>
      <c r="AM1443" s="1"/>
      <c r="AN1443" s="42" t="s">
        <v>280</v>
      </c>
      <c r="AO1443" s="38"/>
      <c r="AP1443" s="38"/>
      <c r="AQ1443" s="38"/>
      <c r="AR1443" s="38"/>
      <c r="AS1443" s="38"/>
      <c r="AT1443" s="38"/>
      <c r="AU1443" s="38"/>
      <c r="AV1443" s="38"/>
      <c r="AW1443" s="38"/>
      <c r="AX1443" s="38"/>
      <c r="AY1443" s="38"/>
      <c r="AZ1443" s="38"/>
      <c r="BA1443" s="38"/>
      <c r="BB1443" s="38"/>
      <c r="BC1443" s="38"/>
      <c r="BD1443" s="38"/>
      <c r="BE1443" s="38"/>
      <c r="BF1443" s="1"/>
      <c r="BG1443" s="1"/>
      <c r="BH1443" s="1"/>
      <c r="BI1443" s="1"/>
      <c r="BJ1443" s="1"/>
      <c r="BK1443" s="1"/>
    </row>
    <row r="1444" spans="2:63" customFormat="1" x14ac:dyDescent="0.25">
      <c r="B1444" s="1"/>
      <c r="C1444" s="1"/>
      <c r="D1444" s="78" t="s">
        <v>359</v>
      </c>
      <c r="E1444" s="79"/>
      <c r="F1444" s="79"/>
      <c r="G1444" s="79"/>
      <c r="H1444" s="79"/>
      <c r="I1444" s="79"/>
      <c r="J1444" s="79"/>
      <c r="K1444" s="79"/>
      <c r="L1444" s="79"/>
      <c r="M1444" s="79"/>
      <c r="N1444" s="79"/>
      <c r="O1444" s="79"/>
      <c r="P1444" s="79"/>
      <c r="Q1444" s="79"/>
      <c r="R1444" s="79"/>
      <c r="S1444" s="79"/>
      <c r="T1444" s="79"/>
      <c r="U1444" s="79"/>
      <c r="V1444" s="79"/>
      <c r="W1444" s="79"/>
      <c r="X1444" s="79"/>
      <c r="Y1444" s="79"/>
      <c r="Z1444" s="79"/>
      <c r="AA1444" s="79"/>
      <c r="AB1444" s="79"/>
      <c r="AC1444" s="79"/>
      <c r="AD1444" s="79"/>
      <c r="AE1444" s="79"/>
      <c r="AF1444" s="79"/>
      <c r="AG1444" s="79"/>
      <c r="AH1444" s="79"/>
      <c r="AI1444" s="79"/>
      <c r="AJ1444" s="79"/>
      <c r="AK1444" s="79"/>
      <c r="AL1444" s="1"/>
      <c r="AM1444" s="1"/>
      <c r="AN1444" s="42" t="s">
        <v>1927</v>
      </c>
      <c r="AO1444" s="38"/>
      <c r="AP1444" s="38"/>
      <c r="AQ1444" s="38"/>
      <c r="AR1444" s="38"/>
      <c r="AS1444" s="38"/>
      <c r="AT1444" s="38"/>
      <c r="AU1444" s="38"/>
      <c r="AV1444" s="38"/>
      <c r="AW1444" s="38"/>
      <c r="AX1444" s="38"/>
      <c r="AY1444" s="38"/>
      <c r="AZ1444" s="38"/>
      <c r="BA1444" s="38"/>
      <c r="BB1444" s="38"/>
      <c r="BC1444" s="38"/>
      <c r="BD1444" s="38"/>
      <c r="BE1444" s="38"/>
      <c r="BF1444" s="1"/>
      <c r="BG1444" s="1"/>
      <c r="BH1444" s="1"/>
      <c r="BI1444" s="1"/>
      <c r="BJ1444" s="1"/>
      <c r="BK1444" s="1"/>
    </row>
    <row r="1445" spans="2:63" customFormat="1" x14ac:dyDescent="0.25">
      <c r="B1445" s="1"/>
      <c r="C1445" s="1"/>
      <c r="D1445" s="33" t="s">
        <v>633</v>
      </c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"/>
      <c r="AM1445" s="1"/>
      <c r="AN1445" s="42" t="s">
        <v>1929</v>
      </c>
      <c r="AO1445" s="38"/>
      <c r="AP1445" s="38"/>
      <c r="AQ1445" s="38"/>
      <c r="AR1445" s="38"/>
      <c r="AS1445" s="38"/>
      <c r="AT1445" s="38"/>
      <c r="AU1445" s="38"/>
      <c r="AV1445" s="38"/>
      <c r="AW1445" s="38"/>
      <c r="AX1445" s="38"/>
      <c r="AY1445" s="38"/>
      <c r="AZ1445" s="38"/>
      <c r="BA1445" s="38"/>
      <c r="BB1445" s="38"/>
      <c r="BC1445" s="38"/>
      <c r="BD1445" s="38"/>
      <c r="BE1445" s="38"/>
      <c r="BF1445" s="1"/>
      <c r="BG1445" s="1"/>
      <c r="BH1445" s="1"/>
      <c r="BI1445" s="1"/>
      <c r="BJ1445" s="1"/>
      <c r="BK1445" s="1"/>
    </row>
    <row r="1446" spans="2:63" customFormat="1" x14ac:dyDescent="0.25">
      <c r="B1446" s="1"/>
      <c r="C1446" s="1"/>
      <c r="D1446" s="33" t="s">
        <v>1478</v>
      </c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"/>
      <c r="AM1446" s="1"/>
      <c r="AN1446" s="42"/>
      <c r="AO1446" s="38"/>
      <c r="AP1446" s="38"/>
      <c r="AQ1446" s="38"/>
      <c r="AR1446" s="38"/>
      <c r="AS1446" s="38"/>
      <c r="AT1446" s="38"/>
      <c r="AU1446" s="38"/>
      <c r="AV1446" s="38"/>
      <c r="AW1446" s="38"/>
      <c r="AX1446" s="38"/>
      <c r="AY1446" s="38"/>
      <c r="AZ1446" s="38"/>
      <c r="BA1446" s="38"/>
      <c r="BB1446" s="38"/>
      <c r="BC1446" s="38"/>
      <c r="BD1446" s="38"/>
      <c r="BE1446" s="38"/>
      <c r="BF1446" s="1"/>
      <c r="BG1446" s="1"/>
      <c r="BH1446" s="1"/>
      <c r="BI1446" s="1"/>
      <c r="BJ1446" s="1"/>
      <c r="BK1446" s="1"/>
    </row>
    <row r="1447" spans="2:63" customFormat="1" x14ac:dyDescent="0.25">
      <c r="B1447" s="1"/>
      <c r="C1447" s="1"/>
      <c r="D1447" s="41" t="s">
        <v>899</v>
      </c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"/>
      <c r="AM1447" s="1"/>
      <c r="AN1447" s="42" t="s">
        <v>925</v>
      </c>
      <c r="AO1447" s="38"/>
      <c r="AP1447" s="38"/>
      <c r="AQ1447" s="38"/>
      <c r="AR1447" s="38"/>
      <c r="AS1447" s="38"/>
      <c r="AT1447" s="38"/>
      <c r="AU1447" s="38"/>
      <c r="AV1447" s="38"/>
      <c r="AW1447" s="38"/>
      <c r="AX1447" s="38"/>
      <c r="AY1447" s="38"/>
      <c r="AZ1447" s="38"/>
      <c r="BA1447" s="38"/>
      <c r="BB1447" s="38"/>
      <c r="BC1447" s="38"/>
      <c r="BD1447" s="38"/>
      <c r="BE1447" s="38"/>
      <c r="BF1447" s="1"/>
      <c r="BG1447" s="1"/>
      <c r="BH1447" s="1"/>
      <c r="BI1447" s="1"/>
      <c r="BJ1447" s="1"/>
      <c r="BK1447" s="1"/>
    </row>
    <row r="1448" spans="2:63" customFormat="1" x14ac:dyDescent="0.25">
      <c r="B1448" s="1"/>
      <c r="C1448" s="1"/>
      <c r="D1448" s="41" t="s">
        <v>384</v>
      </c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"/>
      <c r="AM1448" s="1"/>
      <c r="AN1448" s="42" t="s">
        <v>280</v>
      </c>
      <c r="AO1448" s="38"/>
      <c r="AP1448" s="38"/>
      <c r="AQ1448" s="38"/>
      <c r="AR1448" s="38"/>
      <c r="AS1448" s="38"/>
      <c r="AT1448" s="38"/>
      <c r="AU1448" s="38"/>
      <c r="AV1448" s="38"/>
      <c r="AW1448" s="38"/>
      <c r="AX1448" s="38"/>
      <c r="AY1448" s="38"/>
      <c r="AZ1448" s="38"/>
      <c r="BA1448" s="38"/>
      <c r="BB1448" s="38"/>
      <c r="BC1448" s="38"/>
      <c r="BD1448" s="38"/>
      <c r="BE1448" s="38"/>
      <c r="BF1448" s="1"/>
      <c r="BG1448" s="1"/>
      <c r="BH1448" s="1"/>
      <c r="BI1448" s="1"/>
      <c r="BJ1448" s="1"/>
      <c r="BK1448" s="1"/>
    </row>
    <row r="1449" spans="2:63" customFormat="1" x14ac:dyDescent="0.25">
      <c r="B1449" s="1"/>
      <c r="C1449" s="1"/>
      <c r="D1449" s="41" t="s">
        <v>901</v>
      </c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"/>
      <c r="AM1449" s="1"/>
      <c r="AN1449" s="42" t="s">
        <v>1927</v>
      </c>
      <c r="AO1449" s="38"/>
      <c r="AP1449" s="38"/>
      <c r="AQ1449" s="38"/>
      <c r="AR1449" s="38"/>
      <c r="AS1449" s="38"/>
      <c r="AT1449" s="38"/>
      <c r="AU1449" s="38"/>
      <c r="AV1449" s="38"/>
      <c r="AW1449" s="38"/>
      <c r="AX1449" s="38"/>
      <c r="AY1449" s="38"/>
      <c r="AZ1449" s="38"/>
      <c r="BA1449" s="38"/>
      <c r="BB1449" s="38"/>
      <c r="BC1449" s="38"/>
      <c r="BD1449" s="38"/>
      <c r="BE1449" s="38"/>
      <c r="BF1449" s="1"/>
      <c r="BG1449" s="1"/>
      <c r="BH1449" s="1"/>
      <c r="BI1449" s="1"/>
      <c r="BJ1449" s="1"/>
      <c r="BK1449" s="1"/>
    </row>
    <row r="1450" spans="2:63" customFormat="1" x14ac:dyDescent="0.25">
      <c r="B1450" s="1"/>
      <c r="C1450" s="1"/>
      <c r="D1450" s="41" t="s">
        <v>902</v>
      </c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"/>
      <c r="AM1450" s="1"/>
      <c r="AN1450" s="42" t="s">
        <v>1930</v>
      </c>
      <c r="AO1450" s="38"/>
      <c r="AP1450" s="38"/>
      <c r="AQ1450" s="38"/>
      <c r="AR1450" s="38"/>
      <c r="AS1450" s="38"/>
      <c r="AT1450" s="38"/>
      <c r="AU1450" s="38"/>
      <c r="AV1450" s="38"/>
      <c r="AW1450" s="38"/>
      <c r="AX1450" s="38"/>
      <c r="AY1450" s="38"/>
      <c r="AZ1450" s="38"/>
      <c r="BA1450" s="38"/>
      <c r="BB1450" s="38"/>
      <c r="BC1450" s="38"/>
      <c r="BD1450" s="38"/>
      <c r="BE1450" s="38"/>
      <c r="BF1450" s="1"/>
      <c r="BG1450" s="1"/>
      <c r="BH1450" s="1"/>
      <c r="BI1450" s="1"/>
      <c r="BJ1450" s="1"/>
      <c r="BK1450" s="1"/>
    </row>
    <row r="1451" spans="2:63" customFormat="1" x14ac:dyDescent="0.25">
      <c r="B1451" s="1"/>
      <c r="C1451" s="1"/>
      <c r="D1451" s="41" t="s">
        <v>350</v>
      </c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"/>
      <c r="AM1451" s="1"/>
      <c r="AN1451" s="42"/>
      <c r="AO1451" s="38"/>
      <c r="AP1451" s="38"/>
      <c r="AQ1451" s="38"/>
      <c r="AR1451" s="38"/>
      <c r="AS1451" s="38"/>
      <c r="AT1451" s="38"/>
      <c r="AU1451" s="38"/>
      <c r="AV1451" s="38"/>
      <c r="AW1451" s="38"/>
      <c r="AX1451" s="38"/>
      <c r="AY1451" s="38"/>
      <c r="AZ1451" s="38"/>
      <c r="BA1451" s="38"/>
      <c r="BB1451" s="38"/>
      <c r="BC1451" s="38"/>
      <c r="BD1451" s="38"/>
      <c r="BE1451" s="38"/>
      <c r="BF1451" s="1"/>
      <c r="BG1451" s="1"/>
      <c r="BH1451" s="1"/>
      <c r="BI1451" s="1"/>
      <c r="BJ1451" s="1"/>
      <c r="BK1451" s="1"/>
    </row>
    <row r="1452" spans="2:63" customFormat="1" x14ac:dyDescent="0.25">
      <c r="B1452" s="1"/>
      <c r="C1452" s="1"/>
      <c r="D1452" s="41" t="s">
        <v>903</v>
      </c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"/>
      <c r="AM1452" s="1"/>
      <c r="AN1452" s="42" t="s">
        <v>261</v>
      </c>
      <c r="AO1452" s="38"/>
      <c r="AP1452" s="38"/>
      <c r="AQ1452" s="38"/>
      <c r="AR1452" s="38"/>
      <c r="AS1452" s="38"/>
      <c r="AT1452" s="38"/>
      <c r="AU1452" s="38"/>
      <c r="AV1452" s="38"/>
      <c r="AW1452" s="38"/>
      <c r="AX1452" s="38"/>
      <c r="AY1452" s="38"/>
      <c r="AZ1452" s="38"/>
      <c r="BA1452" s="38"/>
      <c r="BB1452" s="38"/>
      <c r="BC1452" s="38"/>
      <c r="BD1452" s="38"/>
      <c r="BE1452" s="38"/>
      <c r="BF1452" s="1"/>
      <c r="BG1452" s="1"/>
      <c r="BH1452" s="1"/>
      <c r="BI1452" s="1"/>
      <c r="BJ1452" s="1"/>
      <c r="BK1452" s="1"/>
    </row>
    <row r="1453" spans="2:63" customFormat="1" x14ac:dyDescent="0.25">
      <c r="B1453" s="1"/>
      <c r="C1453" s="1"/>
      <c r="D1453" s="41" t="s">
        <v>464</v>
      </c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"/>
      <c r="AM1453" s="1"/>
      <c r="AN1453" s="42" t="s">
        <v>262</v>
      </c>
      <c r="AO1453" s="38"/>
      <c r="AP1453" s="38"/>
      <c r="AQ1453" s="38"/>
      <c r="AR1453" s="38"/>
      <c r="AS1453" s="38"/>
      <c r="AT1453" s="38"/>
      <c r="AU1453" s="38"/>
      <c r="AV1453" s="38"/>
      <c r="AW1453" s="38"/>
      <c r="AX1453" s="38"/>
      <c r="AY1453" s="38"/>
      <c r="AZ1453" s="38"/>
      <c r="BA1453" s="38"/>
      <c r="BB1453" s="38"/>
      <c r="BC1453" s="38"/>
      <c r="BD1453" s="38"/>
      <c r="BE1453" s="38"/>
      <c r="BF1453" s="1"/>
      <c r="BG1453" s="1"/>
      <c r="BH1453" s="1"/>
      <c r="BI1453" s="1"/>
      <c r="BJ1453" s="1"/>
      <c r="BK1453" s="1"/>
    </row>
    <row r="1454" spans="2:63" customFormat="1" x14ac:dyDescent="0.25">
      <c r="B1454" s="1"/>
      <c r="C1454" s="1"/>
      <c r="D1454" s="41" t="s">
        <v>465</v>
      </c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"/>
      <c r="AM1454" s="1"/>
      <c r="AN1454" s="42" t="s">
        <v>336</v>
      </c>
      <c r="AO1454" s="38"/>
      <c r="AP1454" s="38"/>
      <c r="AQ1454" s="38"/>
      <c r="AR1454" s="38"/>
      <c r="AS1454" s="38"/>
      <c r="AT1454" s="38"/>
      <c r="AU1454" s="38"/>
      <c r="AV1454" s="38"/>
      <c r="AW1454" s="38"/>
      <c r="AX1454" s="38"/>
      <c r="AY1454" s="38"/>
      <c r="AZ1454" s="38"/>
      <c r="BA1454" s="38"/>
      <c r="BB1454" s="38"/>
      <c r="BC1454" s="38"/>
      <c r="BD1454" s="38"/>
      <c r="BE1454" s="38"/>
      <c r="BF1454" s="1"/>
      <c r="BG1454" s="1"/>
      <c r="BH1454" s="1"/>
      <c r="BI1454" s="1"/>
      <c r="BJ1454" s="1"/>
      <c r="BK1454" s="1"/>
    </row>
    <row r="1455" spans="2:63" customFormat="1" x14ac:dyDescent="0.25">
      <c r="B1455" s="1"/>
      <c r="C1455" s="1"/>
      <c r="D1455" s="41" t="s">
        <v>466</v>
      </c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</row>
    <row r="1456" spans="2:63" customFormat="1" x14ac:dyDescent="0.25">
      <c r="B1456" s="1"/>
      <c r="C1456" s="1"/>
      <c r="D1456" s="41" t="s">
        <v>495</v>
      </c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</row>
    <row r="1457" spans="2:63" customFormat="1" x14ac:dyDescent="0.25">
      <c r="B1457" s="1"/>
      <c r="C1457" s="1"/>
      <c r="D1457" s="41" t="s">
        <v>1840</v>
      </c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</row>
    <row r="1458" spans="2:63" customFormat="1" x14ac:dyDescent="0.25">
      <c r="B1458" s="1"/>
      <c r="C1458" s="1"/>
      <c r="D1458" s="41" t="s">
        <v>276</v>
      </c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</row>
    <row r="1459" spans="2:63" customFormat="1" x14ac:dyDescent="0.25">
      <c r="B1459" s="1"/>
      <c r="C1459" s="1"/>
      <c r="D1459" s="41" t="s">
        <v>1860</v>
      </c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</row>
    <row r="1460" spans="2:63" customFormat="1" x14ac:dyDescent="0.25">
      <c r="B1460" s="1"/>
      <c r="C1460" s="1"/>
      <c r="D1460" s="41" t="s">
        <v>339</v>
      </c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</row>
    <row r="1461" spans="2:63" customFormat="1" x14ac:dyDescent="0.25">
      <c r="B1461" s="1"/>
      <c r="C1461" s="1"/>
      <c r="D1461" s="41" t="s">
        <v>1861</v>
      </c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</row>
    <row r="1462" spans="2:63" customFormat="1" x14ac:dyDescent="0.25">
      <c r="B1462" s="1"/>
      <c r="C1462" s="1"/>
      <c r="D1462" s="41" t="s">
        <v>1862</v>
      </c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</row>
    <row r="1463" spans="2:63" customFormat="1" x14ac:dyDescent="0.25">
      <c r="B1463" s="1"/>
      <c r="C1463" s="1"/>
      <c r="D1463" s="41" t="s">
        <v>1863</v>
      </c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</row>
    <row r="1464" spans="2:63" customFormat="1" x14ac:dyDescent="0.25">
      <c r="B1464" s="1"/>
      <c r="C1464" s="1"/>
      <c r="D1464" s="41" t="s">
        <v>1864</v>
      </c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</row>
    <row r="1465" spans="2:63" customFormat="1" x14ac:dyDescent="0.25">
      <c r="B1465" s="1"/>
      <c r="C1465" s="1"/>
      <c r="D1465" s="41" t="s">
        <v>1865</v>
      </c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</row>
    <row r="1466" spans="2:63" customFormat="1" x14ac:dyDescent="0.25">
      <c r="B1466" s="1"/>
      <c r="C1466" s="1"/>
      <c r="D1466" s="41" t="s">
        <v>1866</v>
      </c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</row>
    <row r="1467" spans="2:63" customFormat="1" x14ac:dyDescent="0.25">
      <c r="B1467" s="1"/>
      <c r="C1467" s="1"/>
      <c r="D1467" s="41" t="s">
        <v>1867</v>
      </c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</row>
    <row r="1468" spans="2:63" customFormat="1" x14ac:dyDescent="0.25">
      <c r="B1468" s="1"/>
      <c r="C1468" s="1"/>
      <c r="D1468" s="41" t="s">
        <v>1868</v>
      </c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</row>
    <row r="1469" spans="2:63" customFormat="1" x14ac:dyDescent="0.25">
      <c r="B1469" s="1"/>
      <c r="C1469" s="1"/>
      <c r="D1469" s="41" t="s">
        <v>1869</v>
      </c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</row>
    <row r="1470" spans="2:63" customFormat="1" x14ac:dyDescent="0.25">
      <c r="B1470" s="1"/>
      <c r="C1470" s="1"/>
      <c r="D1470" s="41" t="s">
        <v>1870</v>
      </c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</row>
    <row r="1471" spans="2:63" customFormat="1" x14ac:dyDescent="0.25">
      <c r="B1471" s="1"/>
      <c r="C1471" s="1"/>
      <c r="D1471" s="41" t="s">
        <v>1871</v>
      </c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</row>
    <row r="1472" spans="2:63" customFormat="1" x14ac:dyDescent="0.25">
      <c r="B1472" s="1"/>
      <c r="C1472" s="1"/>
      <c r="D1472" s="41" t="s">
        <v>276</v>
      </c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</row>
    <row r="1473" spans="2:63" customFormat="1" x14ac:dyDescent="0.25">
      <c r="B1473" s="1"/>
      <c r="C1473" s="1"/>
      <c r="D1473" s="41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</row>
    <row r="1474" spans="2:63" customFormat="1" x14ac:dyDescent="0.25">
      <c r="B1474" s="1"/>
      <c r="C1474" s="1"/>
      <c r="D1474" s="33" t="s">
        <v>1477</v>
      </c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</row>
    <row r="1475" spans="2:63" customFormat="1" x14ac:dyDescent="0.25">
      <c r="B1475" s="1"/>
      <c r="C1475" s="1"/>
      <c r="D1475" s="41" t="s">
        <v>330</v>
      </c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56"/>
      <c r="AD1475" s="14"/>
      <c r="AE1475" s="14"/>
      <c r="AF1475" s="14"/>
      <c r="AG1475" s="14"/>
      <c r="AH1475" s="14"/>
      <c r="AI1475" s="14"/>
      <c r="AJ1475" s="14"/>
      <c r="AK1475" s="14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</row>
    <row r="1476" spans="2:63" customFormat="1" x14ac:dyDescent="0.25">
      <c r="B1476" s="1"/>
      <c r="C1476" s="1"/>
      <c r="D1476" s="41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56"/>
      <c r="AD1476" s="14"/>
      <c r="AE1476" s="14"/>
      <c r="AF1476" s="14"/>
      <c r="AG1476" s="14"/>
      <c r="AH1476" s="14"/>
      <c r="AI1476" s="14"/>
      <c r="AJ1476" s="14"/>
      <c r="AK1476" s="14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</row>
    <row r="1477" spans="2:63" customFormat="1" x14ac:dyDescent="0.25">
      <c r="B1477" s="1"/>
      <c r="C1477" s="1"/>
      <c r="D1477" s="41" t="s">
        <v>367</v>
      </c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56"/>
      <c r="AD1477" s="14"/>
      <c r="AE1477" s="14"/>
      <c r="AF1477" s="14"/>
      <c r="AG1477" s="14"/>
      <c r="AH1477" s="14"/>
      <c r="AI1477" s="14"/>
      <c r="AJ1477" s="14"/>
      <c r="AK1477" s="14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</row>
    <row r="1478" spans="2:63" customFormat="1" x14ac:dyDescent="0.25">
      <c r="B1478" s="1"/>
      <c r="C1478" s="1"/>
      <c r="D1478" s="41" t="s">
        <v>339</v>
      </c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56"/>
      <c r="AD1478" s="14"/>
      <c r="AE1478" s="14"/>
      <c r="AF1478" s="14"/>
      <c r="AG1478" s="14"/>
      <c r="AH1478" s="14"/>
      <c r="AI1478" s="14"/>
      <c r="AJ1478" s="14"/>
      <c r="AK1478" s="14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</row>
    <row r="1479" spans="2:63" x14ac:dyDescent="0.25">
      <c r="D1479" s="42" t="s">
        <v>388</v>
      </c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38"/>
      <c r="Q1479" s="38"/>
      <c r="R1479" s="38"/>
      <c r="S1479" s="38"/>
      <c r="T1479" s="38"/>
      <c r="U1479" s="38"/>
      <c r="V1479" s="38"/>
      <c r="W1479" s="38"/>
      <c r="X1479" s="38"/>
      <c r="Y1479" s="38"/>
      <c r="Z1479" s="38"/>
      <c r="AA1479" s="38"/>
      <c r="AB1479" s="38"/>
      <c r="AC1479" s="38"/>
      <c r="AD1479" s="38"/>
      <c r="AE1479" s="38"/>
      <c r="AF1479" s="38"/>
      <c r="AG1479" s="38"/>
      <c r="AH1479" s="38"/>
      <c r="AI1479" s="38"/>
      <c r="AJ1479" s="38"/>
      <c r="AK1479" s="38"/>
    </row>
    <row r="1480" spans="2:63" x14ac:dyDescent="0.25">
      <c r="D1480" s="41" t="s">
        <v>332</v>
      </c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</row>
    <row r="1481" spans="2:63" x14ac:dyDescent="0.25">
      <c r="D1481" s="76" t="s">
        <v>369</v>
      </c>
      <c r="E1481" s="77"/>
      <c r="F1481" s="77"/>
      <c r="G1481" s="77"/>
      <c r="H1481" s="77"/>
      <c r="I1481" s="77"/>
      <c r="J1481" s="77"/>
      <c r="K1481" s="77"/>
      <c r="L1481" s="77"/>
      <c r="M1481" s="77"/>
      <c r="N1481" s="77"/>
      <c r="O1481" s="77"/>
      <c r="P1481" s="77"/>
      <c r="Q1481" s="77"/>
      <c r="R1481" s="77"/>
      <c r="S1481" s="77"/>
      <c r="T1481" s="77"/>
      <c r="U1481" s="77"/>
      <c r="V1481" s="77"/>
      <c r="W1481" s="77"/>
      <c r="X1481" s="77"/>
      <c r="Y1481" s="77"/>
      <c r="Z1481" s="77"/>
      <c r="AA1481" s="77"/>
      <c r="AB1481" s="77"/>
      <c r="AC1481" s="77"/>
      <c r="AD1481" s="77"/>
      <c r="AE1481" s="77"/>
      <c r="AF1481" s="77"/>
      <c r="AG1481" s="77"/>
      <c r="AH1481" s="77"/>
      <c r="AI1481" s="77"/>
      <c r="AJ1481" s="77"/>
      <c r="AK1481" s="77"/>
    </row>
    <row r="1482" spans="2:63" x14ac:dyDescent="0.25">
      <c r="D1482" s="76" t="s">
        <v>480</v>
      </c>
      <c r="E1482" s="77"/>
      <c r="F1482" s="77"/>
      <c r="G1482" s="77"/>
      <c r="H1482" s="77"/>
      <c r="I1482" s="77"/>
      <c r="J1482" s="77"/>
      <c r="K1482" s="77"/>
      <c r="L1482" s="77"/>
      <c r="M1482" s="77"/>
      <c r="N1482" s="77"/>
      <c r="O1482" s="77"/>
      <c r="P1482" s="77"/>
      <c r="Q1482" s="77"/>
      <c r="R1482" s="77"/>
      <c r="S1482" s="77"/>
      <c r="T1482" s="77"/>
      <c r="U1482" s="77"/>
      <c r="V1482" s="77"/>
      <c r="W1482" s="77"/>
      <c r="X1482" s="77"/>
      <c r="Y1482" s="77"/>
      <c r="Z1482" s="77"/>
      <c r="AA1482" s="77"/>
      <c r="AB1482" s="77"/>
      <c r="AC1482" s="77"/>
      <c r="AD1482" s="77"/>
      <c r="AE1482" s="77"/>
      <c r="AF1482" s="77"/>
      <c r="AG1482" s="77"/>
      <c r="AH1482" s="77"/>
      <c r="AI1482" s="77"/>
      <c r="AJ1482" s="77"/>
      <c r="AK1482" s="77"/>
    </row>
    <row r="1483" spans="2:63" x14ac:dyDescent="0.25">
      <c r="D1483" s="76" t="s">
        <v>661</v>
      </c>
      <c r="E1483" s="77"/>
      <c r="F1483" s="77"/>
      <c r="G1483" s="77"/>
      <c r="H1483" s="77"/>
      <c r="I1483" s="77"/>
      <c r="J1483" s="77"/>
      <c r="K1483" s="77"/>
      <c r="L1483" s="77"/>
      <c r="M1483" s="77"/>
      <c r="N1483" s="77"/>
      <c r="O1483" s="77"/>
      <c r="P1483" s="77"/>
      <c r="Q1483" s="77"/>
      <c r="R1483" s="77"/>
      <c r="S1483" s="77"/>
      <c r="T1483" s="77"/>
      <c r="U1483" s="77"/>
      <c r="V1483" s="77"/>
      <c r="W1483" s="77"/>
      <c r="X1483" s="77"/>
      <c r="Y1483" s="77"/>
      <c r="Z1483" s="77"/>
      <c r="AA1483" s="77"/>
      <c r="AB1483" s="77"/>
      <c r="AC1483" s="77"/>
      <c r="AD1483" s="77"/>
      <c r="AE1483" s="77"/>
      <c r="AF1483" s="77"/>
      <c r="AG1483" s="77"/>
      <c r="AH1483" s="77"/>
      <c r="AI1483" s="77"/>
      <c r="AJ1483" s="77"/>
      <c r="AK1483" s="77"/>
    </row>
    <row r="1484" spans="2:63" x14ac:dyDescent="0.25">
      <c r="D1484" s="78" t="s">
        <v>370</v>
      </c>
      <c r="E1484" s="79"/>
      <c r="F1484" s="79"/>
      <c r="G1484" s="79"/>
      <c r="H1484" s="79"/>
      <c r="I1484" s="79"/>
      <c r="J1484" s="79"/>
      <c r="K1484" s="79"/>
      <c r="L1484" s="79"/>
      <c r="M1484" s="79"/>
      <c r="N1484" s="79"/>
      <c r="O1484" s="79"/>
      <c r="P1484" s="79"/>
      <c r="Q1484" s="79"/>
      <c r="R1484" s="79"/>
      <c r="S1484" s="79"/>
      <c r="T1484" s="79"/>
      <c r="U1484" s="79"/>
      <c r="V1484" s="79"/>
      <c r="W1484" s="79"/>
      <c r="X1484" s="79"/>
      <c r="Y1484" s="79"/>
      <c r="Z1484" s="79"/>
      <c r="AA1484" s="79"/>
      <c r="AB1484" s="79"/>
      <c r="AC1484" s="79"/>
      <c r="AD1484" s="79"/>
      <c r="AE1484" s="79"/>
      <c r="AF1484" s="79"/>
      <c r="AG1484" s="79"/>
      <c r="AH1484" s="79"/>
      <c r="AI1484" s="79"/>
      <c r="AJ1484" s="79"/>
      <c r="AK1484" s="79"/>
    </row>
    <row r="1485" spans="2:63" x14ac:dyDescent="0.25">
      <c r="D1485" s="78" t="s">
        <v>371</v>
      </c>
      <c r="E1485" s="79"/>
      <c r="F1485" s="79"/>
      <c r="G1485" s="79"/>
      <c r="H1485" s="79"/>
      <c r="I1485" s="79"/>
      <c r="J1485" s="79"/>
      <c r="K1485" s="79"/>
      <c r="L1485" s="79"/>
      <c r="M1485" s="79"/>
      <c r="N1485" s="79"/>
      <c r="O1485" s="79"/>
      <c r="P1485" s="79"/>
      <c r="Q1485" s="79"/>
      <c r="R1485" s="79"/>
      <c r="S1485" s="79"/>
      <c r="T1485" s="79"/>
      <c r="U1485" s="79"/>
      <c r="V1485" s="79"/>
      <c r="W1485" s="79"/>
      <c r="X1485" s="79"/>
      <c r="Y1485" s="79"/>
      <c r="Z1485" s="79"/>
      <c r="AA1485" s="79"/>
      <c r="AB1485" s="79"/>
      <c r="AC1485" s="79"/>
      <c r="AD1485" s="79"/>
      <c r="AE1485" s="79"/>
      <c r="AF1485" s="79"/>
      <c r="AG1485" s="79"/>
      <c r="AH1485" s="79"/>
      <c r="AI1485" s="79"/>
      <c r="AJ1485" s="79"/>
      <c r="AK1485" s="79"/>
    </row>
    <row r="1486" spans="2:63" x14ac:dyDescent="0.25">
      <c r="D1486" s="41" t="s">
        <v>897</v>
      </c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</row>
    <row r="1487" spans="2:63" x14ac:dyDescent="0.25">
      <c r="D1487" s="41" t="s">
        <v>696</v>
      </c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</row>
    <row r="1488" spans="2:63" x14ac:dyDescent="0.25">
      <c r="D1488" s="41" t="s">
        <v>697</v>
      </c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</row>
    <row r="1489" spans="4:37" x14ac:dyDescent="0.25">
      <c r="D1489" s="41" t="s">
        <v>900</v>
      </c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</row>
    <row r="1490" spans="4:37" x14ac:dyDescent="0.25">
      <c r="D1490" s="41" t="s">
        <v>384</v>
      </c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</row>
    <row r="1491" spans="4:37" x14ac:dyDescent="0.25">
      <c r="D1491" s="41" t="s">
        <v>527</v>
      </c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</row>
    <row r="1492" spans="4:37" x14ac:dyDescent="0.25">
      <c r="D1492" s="41" t="s">
        <v>528</v>
      </c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</row>
    <row r="1493" spans="4:37" x14ac:dyDescent="0.25">
      <c r="D1493" s="41" t="s">
        <v>277</v>
      </c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</row>
    <row r="1494" spans="4:37" x14ac:dyDescent="0.25">
      <c r="D1494" s="41" t="s">
        <v>529</v>
      </c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</row>
    <row r="1495" spans="4:37" x14ac:dyDescent="0.25">
      <c r="D1495" s="41" t="s">
        <v>333</v>
      </c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</row>
    <row r="1496" spans="4:37" x14ac:dyDescent="0.25">
      <c r="D1496" s="41" t="s">
        <v>530</v>
      </c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</row>
    <row r="1497" spans="4:37" x14ac:dyDescent="0.25">
      <c r="D1497" s="41" t="s">
        <v>337</v>
      </c>
      <c r="E1497" s="14"/>
      <c r="F1497" s="14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</row>
    <row r="1498" spans="4:37" x14ac:dyDescent="0.25">
      <c r="D1498" s="41" t="s">
        <v>904</v>
      </c>
      <c r="E1498" s="14"/>
      <c r="F1498" s="14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</row>
    <row r="1499" spans="4:37" x14ac:dyDescent="0.25">
      <c r="D1499" s="41" t="s">
        <v>663</v>
      </c>
      <c r="E1499" s="14"/>
      <c r="F1499" s="14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</row>
    <row r="1500" spans="4:37" x14ac:dyDescent="0.25">
      <c r="D1500" s="33" t="s">
        <v>1479</v>
      </c>
      <c r="E1500" s="14"/>
      <c r="F1500" s="14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</row>
    <row r="1501" spans="4:37" x14ac:dyDescent="0.25">
      <c r="D1501" s="41" t="s">
        <v>342</v>
      </c>
      <c r="E1501" s="14"/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</row>
    <row r="1502" spans="4:37" x14ac:dyDescent="0.25">
      <c r="D1502" s="41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</row>
    <row r="1503" spans="4:37" x14ac:dyDescent="0.25">
      <c r="D1503" s="41" t="s">
        <v>542</v>
      </c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</row>
    <row r="1504" spans="4:37" x14ac:dyDescent="0.25">
      <c r="D1504" s="41" t="s">
        <v>1170</v>
      </c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</row>
    <row r="1505" spans="4:37" x14ac:dyDescent="0.25">
      <c r="D1505" s="41" t="s">
        <v>1480</v>
      </c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</row>
    <row r="1506" spans="4:37" x14ac:dyDescent="0.25">
      <c r="D1506" s="41" t="s">
        <v>1481</v>
      </c>
      <c r="E1506" s="14"/>
      <c r="F1506" s="14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</row>
    <row r="1507" spans="4:37" x14ac:dyDescent="0.25">
      <c r="D1507" s="41" t="s">
        <v>1482</v>
      </c>
      <c r="E1507" s="14"/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</row>
    <row r="1509" spans="4:37" x14ac:dyDescent="0.25">
      <c r="D1509" s="4" t="s">
        <v>1704</v>
      </c>
    </row>
    <row r="1511" spans="4:37" x14ac:dyDescent="0.25">
      <c r="D1511" s="1" t="s">
        <v>768</v>
      </c>
    </row>
    <row r="1558" spans="4:21" x14ac:dyDescent="0.25">
      <c r="D1558" s="4" t="s">
        <v>2372</v>
      </c>
    </row>
    <row r="1560" spans="4:21" x14ac:dyDescent="0.25">
      <c r="D1560" s="41" t="s">
        <v>335</v>
      </c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</row>
    <row r="1561" spans="4:21" x14ac:dyDescent="0.25">
      <c r="D1561" s="41" t="s">
        <v>312</v>
      </c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</row>
    <row r="1562" spans="4:21" x14ac:dyDescent="0.25">
      <c r="D1562" s="41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</row>
    <row r="1563" spans="4:21" x14ac:dyDescent="0.25">
      <c r="D1563" s="41" t="s">
        <v>925</v>
      </c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</row>
    <row r="1564" spans="4:21" x14ac:dyDescent="0.25">
      <c r="D1564" s="41" t="s">
        <v>280</v>
      </c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</row>
    <row r="1565" spans="4:21" x14ac:dyDescent="0.25">
      <c r="D1565" s="41" t="s">
        <v>2373</v>
      </c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</row>
    <row r="1566" spans="4:21" x14ac:dyDescent="0.25">
      <c r="D1566" s="41" t="s">
        <v>1274</v>
      </c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</row>
    <row r="1567" spans="4:21" x14ac:dyDescent="0.25">
      <c r="D1567" s="41" t="s">
        <v>2374</v>
      </c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</row>
    <row r="1568" spans="4:21" x14ac:dyDescent="0.25">
      <c r="D1568" s="41" t="s">
        <v>2375</v>
      </c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</row>
    <row r="1569" spans="4:21" x14ac:dyDescent="0.25">
      <c r="D1569" s="41" t="s">
        <v>2376</v>
      </c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</row>
    <row r="1570" spans="4:21" x14ac:dyDescent="0.25">
      <c r="D1570" s="41" t="s">
        <v>2377</v>
      </c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</row>
    <row r="1571" spans="4:21" x14ac:dyDescent="0.25">
      <c r="D1571" s="41" t="s">
        <v>2378</v>
      </c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</row>
    <row r="1572" spans="4:21" x14ac:dyDescent="0.25">
      <c r="D1572" s="41" t="s">
        <v>2379</v>
      </c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</row>
    <row r="1573" spans="4:21" x14ac:dyDescent="0.25">
      <c r="D1573" s="41" t="s">
        <v>2380</v>
      </c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</row>
    <row r="1574" spans="4:21" x14ac:dyDescent="0.25">
      <c r="D1574" s="41" t="s">
        <v>2381</v>
      </c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</row>
    <row r="1575" spans="4:21" x14ac:dyDescent="0.25">
      <c r="D1575" s="41" t="s">
        <v>2382</v>
      </c>
      <c r="E1575" s="14"/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</row>
    <row r="1576" spans="4:21" x14ac:dyDescent="0.25">
      <c r="D1576" s="41" t="s">
        <v>2383</v>
      </c>
      <c r="E1576" s="14"/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</row>
    <row r="1577" spans="4:21" x14ac:dyDescent="0.25">
      <c r="D1577" s="41" t="s">
        <v>2384</v>
      </c>
      <c r="E1577" s="14"/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</row>
    <row r="1578" spans="4:21" x14ac:dyDescent="0.25">
      <c r="D1578" s="41" t="s">
        <v>2385</v>
      </c>
      <c r="E1578" s="14"/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</row>
    <row r="1579" spans="4:21" x14ac:dyDescent="0.25">
      <c r="D1579" s="41" t="s">
        <v>2386</v>
      </c>
      <c r="E1579" s="14"/>
      <c r="F1579" s="14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</row>
    <row r="1580" spans="4:21" x14ac:dyDescent="0.25">
      <c r="D1580" s="41" t="s">
        <v>2387</v>
      </c>
      <c r="E1580" s="14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</row>
    <row r="1581" spans="4:21" x14ac:dyDescent="0.25">
      <c r="D1581" s="41" t="s">
        <v>2388</v>
      </c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</row>
    <row r="1582" spans="4:21" x14ac:dyDescent="0.25">
      <c r="D1582" s="41" t="s">
        <v>2389</v>
      </c>
      <c r="E1582" s="14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</row>
    <row r="1583" spans="4:21" x14ac:dyDescent="0.25">
      <c r="D1583" s="33" t="s">
        <v>2390</v>
      </c>
      <c r="E1583" s="14"/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</row>
    <row r="1584" spans="4:21" x14ac:dyDescent="0.25">
      <c r="D1584" s="41" t="s">
        <v>259</v>
      </c>
      <c r="E1584" s="14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</row>
    <row r="1585" spans="4:21" x14ac:dyDescent="0.25">
      <c r="D1585" s="41"/>
      <c r="E1585" s="14"/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</row>
    <row r="1586" spans="4:21" x14ac:dyDescent="0.25">
      <c r="D1586" s="41" t="s">
        <v>261</v>
      </c>
      <c r="E1586" s="14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</row>
    <row r="1587" spans="4:21" x14ac:dyDescent="0.25">
      <c r="D1587" s="41" t="s">
        <v>262</v>
      </c>
      <c r="E1587" s="14"/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</row>
    <row r="1588" spans="4:21" x14ac:dyDescent="0.25">
      <c r="D1588" s="41" t="s">
        <v>336</v>
      </c>
      <c r="E1588" s="14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</row>
    <row r="1590" spans="4:21" x14ac:dyDescent="0.25">
      <c r="D1590" s="1" t="s">
        <v>768</v>
      </c>
    </row>
    <row r="1648" spans="50:50" x14ac:dyDescent="0.25">
      <c r="AX1648" s="1" t="s">
        <v>340</v>
      </c>
    </row>
    <row r="1649" spans="50:50" x14ac:dyDescent="0.25">
      <c r="AX1649" s="4" t="s">
        <v>2462</v>
      </c>
    </row>
    <row r="1651" spans="50:50" x14ac:dyDescent="0.25">
      <c r="AX1651" s="43" t="s">
        <v>2463</v>
      </c>
    </row>
    <row r="1652" spans="50:50" x14ac:dyDescent="0.25">
      <c r="AX1652" s="43" t="s">
        <v>2464</v>
      </c>
    </row>
    <row r="1653" spans="50:50" x14ac:dyDescent="0.25">
      <c r="AX1653" s="43" t="s">
        <v>2465</v>
      </c>
    </row>
    <row r="1654" spans="50:50" x14ac:dyDescent="0.25">
      <c r="AX1654" s="43" t="s">
        <v>2466</v>
      </c>
    </row>
    <row r="1655" spans="50:50" x14ac:dyDescent="0.25">
      <c r="AX1655" s="43" t="s">
        <v>2467</v>
      </c>
    </row>
    <row r="1656" spans="50:50" x14ac:dyDescent="0.25">
      <c r="AX1656" s="43" t="s">
        <v>2468</v>
      </c>
    </row>
    <row r="1657" spans="50:50" x14ac:dyDescent="0.25">
      <c r="AX1657" s="43" t="s">
        <v>2469</v>
      </c>
    </row>
    <row r="1658" spans="50:50" x14ac:dyDescent="0.25">
      <c r="AX1658" s="43" t="s">
        <v>2470</v>
      </c>
    </row>
    <row r="1659" spans="50:50" x14ac:dyDescent="0.25">
      <c r="AX1659" s="43" t="s">
        <v>2471</v>
      </c>
    </row>
    <row r="1660" spans="50:50" x14ac:dyDescent="0.25">
      <c r="AX1660" s="43" t="s">
        <v>2472</v>
      </c>
    </row>
    <row r="1661" spans="50:50" x14ac:dyDescent="0.25">
      <c r="AX1661" s="43" t="s">
        <v>2473</v>
      </c>
    </row>
    <row r="1662" spans="50:50" x14ac:dyDescent="0.25">
      <c r="AX1662" s="43" t="s">
        <v>2474</v>
      </c>
    </row>
    <row r="1663" spans="50:50" x14ac:dyDescent="0.25">
      <c r="AX1663" s="43" t="s">
        <v>2475</v>
      </c>
    </row>
    <row r="1664" spans="50:50" x14ac:dyDescent="0.25">
      <c r="AX1664" s="43" t="s">
        <v>2476</v>
      </c>
    </row>
    <row r="1665" spans="50:50" x14ac:dyDescent="0.25">
      <c r="AX1665" s="43" t="s">
        <v>2477</v>
      </c>
    </row>
    <row r="1666" spans="50:50" x14ac:dyDescent="0.25">
      <c r="AX1666" s="43" t="s">
        <v>2478</v>
      </c>
    </row>
    <row r="1667" spans="50:50" x14ac:dyDescent="0.25">
      <c r="AX1667" s="43" t="s">
        <v>2479</v>
      </c>
    </row>
    <row r="1668" spans="50:50" x14ac:dyDescent="0.25">
      <c r="AX1668" s="43" t="s">
        <v>2480</v>
      </c>
    </row>
    <row r="1681" spans="2:4" x14ac:dyDescent="0.25">
      <c r="B1681" s="2">
        <v>0</v>
      </c>
      <c r="D1681" s="4" t="s">
        <v>2169</v>
      </c>
    </row>
    <row r="1682" spans="2:4" x14ac:dyDescent="0.25">
      <c r="D1682" s="44" t="s">
        <v>303</v>
      </c>
    </row>
    <row r="1683" spans="2:4" x14ac:dyDescent="0.25">
      <c r="D1683" s="40" t="s">
        <v>35</v>
      </c>
    </row>
    <row r="1724" spans="2:4" x14ac:dyDescent="0.25">
      <c r="B1724" s="3">
        <v>0</v>
      </c>
      <c r="D1724" s="4" t="s">
        <v>2128</v>
      </c>
    </row>
    <row r="1725" spans="2:4" x14ac:dyDescent="0.25">
      <c r="D1725" s="44" t="s">
        <v>302</v>
      </c>
    </row>
    <row r="1726" spans="2:4" x14ac:dyDescent="0.25">
      <c r="D1726" s="40" t="s">
        <v>2127</v>
      </c>
    </row>
    <row r="1728" spans="2:4" x14ac:dyDescent="0.25">
      <c r="D1728" s="1" t="s">
        <v>2127</v>
      </c>
    </row>
    <row r="1776" spans="4:4" x14ac:dyDescent="0.25">
      <c r="D1776" s="1" t="s">
        <v>2129</v>
      </c>
    </row>
    <row r="1793" spans="4:13" x14ac:dyDescent="0.25">
      <c r="D1793" s="1" t="s">
        <v>307</v>
      </c>
      <c r="M1793" s="1" t="s">
        <v>340</v>
      </c>
    </row>
    <row r="1794" spans="4:13" x14ac:dyDescent="0.25">
      <c r="D1794" s="4" t="s">
        <v>2130</v>
      </c>
      <c r="M1794" s="4" t="s">
        <v>2131</v>
      </c>
    </row>
    <row r="1796" spans="4:13" x14ac:dyDescent="0.25">
      <c r="D1796" s="1" t="s">
        <v>2132</v>
      </c>
    </row>
    <row r="1857" spans="2:4" x14ac:dyDescent="0.25">
      <c r="B1857" s="3">
        <v>0</v>
      </c>
      <c r="D1857" s="4" t="s">
        <v>372</v>
      </c>
    </row>
    <row r="1858" spans="2:4" x14ac:dyDescent="0.25">
      <c r="D1858" s="44" t="s">
        <v>302</v>
      </c>
    </row>
    <row r="1859" spans="2:4" x14ac:dyDescent="0.25">
      <c r="D1859" s="40" t="s">
        <v>665</v>
      </c>
    </row>
    <row r="1860" spans="2:4" x14ac:dyDescent="0.25">
      <c r="D1860" s="40" t="s">
        <v>35</v>
      </c>
    </row>
    <row r="1942" spans="2:4" x14ac:dyDescent="0.25">
      <c r="B1942" s="2">
        <v>0</v>
      </c>
      <c r="D1942" s="4" t="s">
        <v>2170</v>
      </c>
    </row>
    <row r="1943" spans="2:4" x14ac:dyDescent="0.25">
      <c r="D1943" s="44" t="s">
        <v>301</v>
      </c>
    </row>
    <row r="1944" spans="2:4" x14ac:dyDescent="0.25">
      <c r="D1944" s="52" t="s">
        <v>2113</v>
      </c>
    </row>
    <row r="1946" spans="2:4" x14ac:dyDescent="0.25">
      <c r="D1946" s="1" t="s">
        <v>2138</v>
      </c>
    </row>
    <row r="1977" spans="4:145" x14ac:dyDescent="0.25">
      <c r="D1977" s="116" t="s">
        <v>2139</v>
      </c>
    </row>
    <row r="1978" spans="4:145" x14ac:dyDescent="0.25">
      <c r="D1978" s="116" t="s">
        <v>2140</v>
      </c>
    </row>
    <row r="1979" spans="4:145" x14ac:dyDescent="0.25">
      <c r="D1979" s="116" t="s">
        <v>2141</v>
      </c>
    </row>
    <row r="1980" spans="4:145" x14ac:dyDescent="0.25">
      <c r="D1980" s="116" t="s">
        <v>2142</v>
      </c>
    </row>
    <row r="1981" spans="4:145" x14ac:dyDescent="0.25">
      <c r="D1981" s="116" t="s">
        <v>2143</v>
      </c>
    </row>
    <row r="1982" spans="4:145" x14ac:dyDescent="0.25">
      <c r="D1982" s="116" t="s">
        <v>2144</v>
      </c>
    </row>
    <row r="1984" spans="4:145" x14ac:dyDescent="0.25">
      <c r="D1984" s="32" t="s">
        <v>335</v>
      </c>
      <c r="E1984" s="38"/>
      <c r="F1984" s="38"/>
      <c r="G1984" s="38"/>
      <c r="H1984" s="38"/>
      <c r="I1984" s="38"/>
      <c r="J1984" s="38"/>
      <c r="K1984" s="38"/>
      <c r="L1984" s="38"/>
      <c r="M1984" s="38"/>
      <c r="N1984" s="38"/>
      <c r="O1984" s="38"/>
      <c r="P1984" s="38"/>
      <c r="Q1984" s="38"/>
      <c r="R1984" s="38"/>
      <c r="S1984" s="38"/>
      <c r="T1984" s="38"/>
      <c r="U1984" s="38"/>
      <c r="V1984" s="38"/>
      <c r="W1984" s="38"/>
      <c r="X1984" s="38"/>
      <c r="Y1984" s="38"/>
      <c r="Z1984" s="38"/>
      <c r="AA1984" s="38"/>
      <c r="AB1984" s="38"/>
      <c r="AC1984" s="38"/>
      <c r="AD1984" s="38"/>
      <c r="AE1984" s="38"/>
      <c r="AF1984" s="38"/>
      <c r="AG1984" s="38"/>
      <c r="AH1984" s="38"/>
      <c r="AI1984" s="38"/>
      <c r="AJ1984" s="38"/>
      <c r="AK1984" s="38"/>
      <c r="AL1984" s="38"/>
      <c r="AM1984" s="38"/>
      <c r="AN1984" s="38"/>
      <c r="AO1984" s="38"/>
      <c r="AP1984" s="38"/>
      <c r="AQ1984" s="38"/>
      <c r="AR1984" s="38"/>
      <c r="AS1984" s="38"/>
      <c r="AT1984" s="38"/>
      <c r="AU1984" s="38"/>
      <c r="AV1984" s="38"/>
      <c r="AW1984" s="38"/>
      <c r="AX1984" s="38"/>
      <c r="AY1984" s="38"/>
      <c r="AZ1984" s="38"/>
      <c r="BA1984" s="38"/>
      <c r="BB1984" s="38"/>
      <c r="BC1984" s="38"/>
      <c r="BD1984" s="38"/>
      <c r="BE1984" s="38"/>
      <c r="BF1984" s="38"/>
      <c r="BG1984" s="38"/>
      <c r="BH1984" s="38"/>
      <c r="BI1984" s="38"/>
      <c r="BJ1984" s="38"/>
      <c r="BK1984" s="38"/>
      <c r="BL1984" s="38"/>
      <c r="BM1984" s="38"/>
      <c r="BN1984" s="38"/>
      <c r="BO1984" s="38"/>
      <c r="BP1984" s="38"/>
      <c r="BQ1984" s="38"/>
      <c r="BR1984" s="38"/>
      <c r="BS1984" s="38"/>
      <c r="BT1984" s="38"/>
      <c r="BU1984" s="38"/>
      <c r="BV1984" s="38"/>
      <c r="BW1984" s="38"/>
      <c r="BX1984" s="38"/>
      <c r="BY1984" s="38"/>
      <c r="BZ1984" s="38"/>
      <c r="CA1984" s="38"/>
      <c r="CB1984" s="38"/>
      <c r="CC1984" s="38"/>
      <c r="CD1984" s="38"/>
      <c r="CE1984" s="38"/>
      <c r="CF1984" s="38"/>
      <c r="CG1984" s="38"/>
      <c r="CH1984" s="38"/>
      <c r="CI1984" s="38"/>
      <c r="CJ1984" s="38"/>
      <c r="CK1984" s="38"/>
      <c r="CL1984" s="38"/>
      <c r="CM1984" s="38"/>
      <c r="CN1984" s="38"/>
      <c r="CO1984" s="38"/>
      <c r="CP1984" s="38"/>
      <c r="CQ1984" s="38"/>
      <c r="CR1984" s="38"/>
      <c r="CS1984" s="38"/>
      <c r="CT1984" s="38"/>
      <c r="CU1984" s="38"/>
      <c r="CV1984" s="38"/>
      <c r="CW1984" s="38"/>
      <c r="CX1984" s="38"/>
      <c r="CY1984" s="38"/>
      <c r="CZ1984" s="38"/>
      <c r="DA1984" s="38"/>
      <c r="DB1984" s="38"/>
      <c r="DC1984" s="38"/>
      <c r="DD1984" s="38"/>
      <c r="DE1984" s="38"/>
      <c r="DF1984" s="38"/>
      <c r="DG1984" s="38"/>
      <c r="DH1984" s="38"/>
      <c r="DI1984" s="38"/>
      <c r="DJ1984" s="38"/>
      <c r="DK1984" s="38"/>
      <c r="DL1984" s="38"/>
      <c r="DM1984" s="38"/>
      <c r="DN1984" s="38"/>
      <c r="DO1984" s="38"/>
      <c r="DP1984" s="38"/>
      <c r="DQ1984" s="38"/>
      <c r="DR1984" s="38"/>
      <c r="DS1984" s="38"/>
      <c r="DT1984" s="38"/>
      <c r="DU1984" s="38"/>
      <c r="DV1984" s="38"/>
      <c r="DW1984" s="38"/>
      <c r="DX1984" s="38"/>
      <c r="DY1984" s="38"/>
      <c r="DZ1984" s="38"/>
      <c r="EA1984" s="38"/>
      <c r="EB1984" s="38"/>
      <c r="EC1984" s="38"/>
      <c r="ED1984" s="38"/>
      <c r="EE1984" s="38"/>
      <c r="EF1984" s="38"/>
      <c r="EG1984" s="38"/>
      <c r="EH1984" s="38"/>
      <c r="EI1984" s="38"/>
      <c r="EJ1984" s="38"/>
      <c r="EK1984" s="38"/>
      <c r="EL1984" s="38"/>
      <c r="EM1984" s="38"/>
      <c r="EN1984" s="38"/>
      <c r="EO1984" s="38"/>
    </row>
    <row r="1985" spans="4:145" x14ac:dyDescent="0.25">
      <c r="D1985" s="42" t="s">
        <v>312</v>
      </c>
      <c r="E1985" s="38"/>
      <c r="F1985" s="38"/>
      <c r="G1985" s="38"/>
      <c r="H1985" s="38"/>
      <c r="I1985" s="38"/>
      <c r="J1985" s="38"/>
      <c r="K1985" s="38"/>
      <c r="L1985" s="38"/>
      <c r="M1985" s="38"/>
      <c r="N1985" s="38"/>
      <c r="O1985" s="38"/>
      <c r="P1985" s="38"/>
      <c r="Q1985" s="38"/>
      <c r="R1985" s="38"/>
      <c r="S1985" s="38"/>
      <c r="T1985" s="38"/>
      <c r="U1985" s="38"/>
      <c r="V1985" s="38"/>
      <c r="W1985" s="38"/>
      <c r="X1985" s="38"/>
      <c r="Y1985" s="38"/>
      <c r="Z1985" s="38"/>
      <c r="AA1985" s="38"/>
      <c r="AB1985" s="38"/>
      <c r="AC1985" s="38"/>
      <c r="AD1985" s="38"/>
      <c r="AE1985" s="38"/>
      <c r="AF1985" s="38"/>
      <c r="AG1985" s="38"/>
      <c r="AH1985" s="38"/>
      <c r="AI1985" s="38"/>
      <c r="AJ1985" s="38"/>
      <c r="AK1985" s="38"/>
      <c r="AL1985" s="38"/>
      <c r="AM1985" s="38"/>
      <c r="AN1985" s="38"/>
      <c r="AO1985" s="38"/>
      <c r="AP1985" s="38"/>
      <c r="AQ1985" s="38"/>
      <c r="AR1985" s="38"/>
      <c r="AS1985" s="38"/>
      <c r="AT1985" s="38"/>
      <c r="AU1985" s="38"/>
      <c r="AV1985" s="38"/>
      <c r="AW1985" s="38"/>
      <c r="AX1985" s="38"/>
      <c r="AY1985" s="38"/>
      <c r="AZ1985" s="38"/>
      <c r="BA1985" s="38"/>
      <c r="BB1985" s="38"/>
      <c r="BC1985" s="38"/>
      <c r="BD1985" s="38"/>
      <c r="BE1985" s="38"/>
      <c r="BF1985" s="38"/>
      <c r="BG1985" s="38"/>
      <c r="BH1985" s="38"/>
      <c r="BI1985" s="38"/>
      <c r="BJ1985" s="38"/>
      <c r="BK1985" s="38"/>
      <c r="BL1985" s="38"/>
      <c r="BM1985" s="38"/>
      <c r="BN1985" s="38"/>
      <c r="BO1985" s="38"/>
      <c r="BP1985" s="38"/>
      <c r="BQ1985" s="38"/>
      <c r="BR1985" s="38"/>
      <c r="BS1985" s="38"/>
      <c r="BT1985" s="38"/>
      <c r="BU1985" s="38"/>
      <c r="BV1985" s="38"/>
      <c r="BW1985" s="38"/>
      <c r="BX1985" s="38"/>
      <c r="BY1985" s="38"/>
      <c r="BZ1985" s="38"/>
      <c r="CA1985" s="38"/>
      <c r="CB1985" s="38"/>
      <c r="CC1985" s="38"/>
      <c r="CD1985" s="38"/>
      <c r="CE1985" s="38"/>
      <c r="CF1985" s="38"/>
      <c r="CG1985" s="38"/>
      <c r="CH1985" s="38"/>
      <c r="CI1985" s="38"/>
      <c r="CJ1985" s="38"/>
      <c r="CK1985" s="38"/>
      <c r="CL1985" s="38"/>
      <c r="CM1985" s="38"/>
      <c r="CN1985" s="38"/>
      <c r="CO1985" s="38"/>
      <c r="CP1985" s="38"/>
      <c r="CQ1985" s="38"/>
      <c r="CR1985" s="38"/>
      <c r="CS1985" s="38"/>
      <c r="CT1985" s="38"/>
      <c r="CU1985" s="38"/>
      <c r="CV1985" s="38"/>
      <c r="CW1985" s="38"/>
      <c r="CX1985" s="38"/>
      <c r="CY1985" s="38"/>
      <c r="CZ1985" s="38"/>
      <c r="DA1985" s="38"/>
      <c r="DB1985" s="38"/>
      <c r="DC1985" s="38"/>
      <c r="DD1985" s="38"/>
      <c r="DE1985" s="38"/>
      <c r="DF1985" s="38"/>
      <c r="DG1985" s="38"/>
      <c r="DH1985" s="38"/>
      <c r="DI1985" s="38"/>
      <c r="DJ1985" s="38"/>
      <c r="DK1985" s="38"/>
      <c r="DL1985" s="38"/>
      <c r="DM1985" s="38"/>
      <c r="DN1985" s="38"/>
      <c r="DO1985" s="38"/>
      <c r="DP1985" s="38"/>
      <c r="DQ1985" s="38"/>
      <c r="DR1985" s="38"/>
      <c r="DS1985" s="38"/>
      <c r="DT1985" s="38"/>
      <c r="DU1985" s="38"/>
      <c r="DV1985" s="38"/>
      <c r="DW1985" s="38"/>
      <c r="DX1985" s="38"/>
      <c r="DY1985" s="38"/>
      <c r="DZ1985" s="38"/>
      <c r="EA1985" s="38"/>
      <c r="EB1985" s="38"/>
      <c r="EC1985" s="38"/>
      <c r="ED1985" s="38"/>
      <c r="EE1985" s="38"/>
      <c r="EF1985" s="38"/>
      <c r="EG1985" s="38"/>
      <c r="EH1985" s="38"/>
      <c r="EI1985" s="38"/>
      <c r="EJ1985" s="38"/>
      <c r="EK1985" s="38"/>
      <c r="EL1985" s="38"/>
      <c r="EM1985" s="38"/>
      <c r="EN1985" s="38"/>
      <c r="EO1985" s="38"/>
    </row>
    <row r="1986" spans="4:145" x14ac:dyDescent="0.25">
      <c r="D1986" s="42"/>
      <c r="E1986" s="38"/>
      <c r="F1986" s="38"/>
      <c r="G1986" s="38"/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38"/>
      <c r="T1986" s="38"/>
      <c r="U1986" s="38"/>
      <c r="V1986" s="38"/>
      <c r="W1986" s="38"/>
      <c r="X1986" s="38"/>
      <c r="Y1986" s="38"/>
      <c r="Z1986" s="38"/>
      <c r="AA1986" s="38"/>
      <c r="AB1986" s="38"/>
      <c r="AC1986" s="38"/>
      <c r="AD1986" s="38"/>
      <c r="AE1986" s="38"/>
      <c r="AF1986" s="38"/>
      <c r="AG1986" s="38"/>
      <c r="AH1986" s="38"/>
      <c r="AI1986" s="38"/>
      <c r="AJ1986" s="38"/>
      <c r="AK1986" s="38"/>
      <c r="AL1986" s="38"/>
      <c r="AM1986" s="38"/>
      <c r="AN1986" s="38"/>
      <c r="AO1986" s="38"/>
      <c r="AP1986" s="38"/>
      <c r="AQ1986" s="38"/>
      <c r="AR1986" s="38"/>
      <c r="AS1986" s="38"/>
      <c r="AT1986" s="38"/>
      <c r="AU1986" s="38"/>
      <c r="AV1986" s="38"/>
      <c r="AW1986" s="38"/>
      <c r="AX1986" s="38"/>
      <c r="AY1986" s="38"/>
      <c r="AZ1986" s="38"/>
      <c r="BA1986" s="38"/>
      <c r="BB1986" s="38"/>
      <c r="BC1986" s="38"/>
      <c r="BD1986" s="38"/>
      <c r="BE1986" s="38"/>
      <c r="BF1986" s="38"/>
      <c r="BG1986" s="38"/>
      <c r="BH1986" s="38"/>
      <c r="BI1986" s="38"/>
      <c r="BJ1986" s="38"/>
      <c r="BK1986" s="38"/>
      <c r="BL1986" s="38"/>
      <c r="BM1986" s="38"/>
      <c r="BN1986" s="38"/>
      <c r="BO1986" s="38"/>
      <c r="BP1986" s="38"/>
      <c r="BQ1986" s="38"/>
      <c r="BR1986" s="38"/>
      <c r="BS1986" s="38"/>
      <c r="BT1986" s="38"/>
      <c r="BU1986" s="38"/>
      <c r="BV1986" s="38"/>
      <c r="BW1986" s="38"/>
      <c r="BX1986" s="38"/>
      <c r="BY1986" s="38"/>
      <c r="BZ1986" s="38"/>
      <c r="CA1986" s="38"/>
      <c r="CB1986" s="38"/>
      <c r="CC1986" s="38"/>
      <c r="CD1986" s="38"/>
      <c r="CE1986" s="38"/>
      <c r="CF1986" s="38"/>
      <c r="CG1986" s="38"/>
      <c r="CH1986" s="38"/>
      <c r="CI1986" s="38"/>
      <c r="CJ1986" s="38"/>
      <c r="CK1986" s="38"/>
      <c r="CL1986" s="38"/>
      <c r="CM1986" s="38"/>
      <c r="CN1986" s="38"/>
      <c r="CO1986" s="38"/>
      <c r="CP1986" s="38"/>
      <c r="CQ1986" s="38"/>
      <c r="CR1986" s="38"/>
      <c r="CS1986" s="38"/>
      <c r="CT1986" s="38"/>
      <c r="CU1986" s="38"/>
      <c r="CV1986" s="38"/>
      <c r="CW1986" s="38"/>
      <c r="CX1986" s="38"/>
      <c r="CY1986" s="38"/>
      <c r="CZ1986" s="38"/>
      <c r="DA1986" s="38"/>
      <c r="DB1986" s="38"/>
      <c r="DC1986" s="38"/>
      <c r="DD1986" s="38"/>
      <c r="DE1986" s="38"/>
      <c r="DF1986" s="38"/>
      <c r="DG1986" s="38"/>
      <c r="DH1986" s="38"/>
      <c r="DI1986" s="38"/>
      <c r="DJ1986" s="38"/>
      <c r="DK1986" s="38"/>
      <c r="DL1986" s="38"/>
      <c r="DM1986" s="38"/>
      <c r="DN1986" s="38"/>
      <c r="DO1986" s="38"/>
      <c r="DP1986" s="38"/>
      <c r="DQ1986" s="38"/>
      <c r="DR1986" s="38"/>
      <c r="DS1986" s="38"/>
      <c r="DT1986" s="38"/>
      <c r="DU1986" s="38"/>
      <c r="DV1986" s="38"/>
      <c r="DW1986" s="38"/>
      <c r="DX1986" s="38"/>
      <c r="DY1986" s="38"/>
      <c r="DZ1986" s="38"/>
      <c r="EA1986" s="38"/>
      <c r="EB1986" s="38"/>
      <c r="EC1986" s="38"/>
      <c r="ED1986" s="38"/>
      <c r="EE1986" s="38"/>
      <c r="EF1986" s="38"/>
      <c r="EG1986" s="38"/>
      <c r="EH1986" s="38"/>
      <c r="EI1986" s="38"/>
      <c r="EJ1986" s="38"/>
      <c r="EK1986" s="38"/>
      <c r="EL1986" s="38"/>
      <c r="EM1986" s="38"/>
      <c r="EN1986" s="38"/>
      <c r="EO1986" s="38"/>
    </row>
    <row r="1987" spans="4:145" x14ac:dyDescent="0.25">
      <c r="D1987" s="42" t="s">
        <v>1454</v>
      </c>
      <c r="E1987" s="38"/>
      <c r="F1987" s="38"/>
      <c r="G1987" s="38"/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  <c r="R1987" s="38"/>
      <c r="S1987" s="38"/>
      <c r="T1987" s="38"/>
      <c r="U1987" s="38"/>
      <c r="V1987" s="38"/>
      <c r="W1987" s="38"/>
      <c r="X1987" s="38"/>
      <c r="Y1987" s="38"/>
      <c r="Z1987" s="38"/>
      <c r="AA1987" s="38"/>
      <c r="AB1987" s="38"/>
      <c r="AC1987" s="38"/>
      <c r="AD1987" s="38"/>
      <c r="AE1987" s="38"/>
      <c r="AF1987" s="38"/>
      <c r="AG1987" s="38"/>
      <c r="AH1987" s="38"/>
      <c r="AI1987" s="38"/>
      <c r="AJ1987" s="38"/>
      <c r="AK1987" s="38"/>
      <c r="AL1987" s="38"/>
      <c r="AM1987" s="38"/>
      <c r="AN1987" s="38"/>
      <c r="AO1987" s="38"/>
      <c r="AP1987" s="38"/>
      <c r="AQ1987" s="38"/>
      <c r="AR1987" s="38"/>
      <c r="AS1987" s="38"/>
      <c r="AT1987" s="38"/>
      <c r="AU1987" s="38"/>
      <c r="AV1987" s="38"/>
      <c r="AW1987" s="38"/>
      <c r="AX1987" s="38"/>
      <c r="AY1987" s="38"/>
      <c r="AZ1987" s="38"/>
      <c r="BA1987" s="38"/>
      <c r="BB1987" s="38"/>
      <c r="BC1987" s="38"/>
      <c r="BD1987" s="38"/>
      <c r="BE1987" s="38"/>
      <c r="BF1987" s="38"/>
      <c r="BG1987" s="38"/>
      <c r="BH1987" s="38"/>
      <c r="BI1987" s="38"/>
      <c r="BJ1987" s="38"/>
      <c r="BK1987" s="38"/>
      <c r="BL1987" s="38"/>
      <c r="BM1987" s="38"/>
      <c r="BN1987" s="38"/>
      <c r="BO1987" s="38"/>
      <c r="BP1987" s="38"/>
      <c r="BQ1987" s="38"/>
      <c r="BR1987" s="38"/>
      <c r="BS1987" s="38"/>
      <c r="BT1987" s="38"/>
      <c r="BU1987" s="38"/>
      <c r="BV1987" s="38"/>
      <c r="BW1987" s="38"/>
      <c r="BX1987" s="38"/>
      <c r="BY1987" s="38"/>
      <c r="BZ1987" s="38"/>
      <c r="CA1987" s="38"/>
      <c r="CB1987" s="38"/>
      <c r="CC1987" s="38"/>
      <c r="CD1987" s="38"/>
      <c r="CE1987" s="38"/>
      <c r="CF1987" s="38"/>
      <c r="CG1987" s="38"/>
      <c r="CH1987" s="38"/>
      <c r="CI1987" s="38"/>
      <c r="CJ1987" s="38"/>
      <c r="CK1987" s="38"/>
      <c r="CL1987" s="38"/>
      <c r="CM1987" s="38"/>
      <c r="CN1987" s="38"/>
      <c r="CO1987" s="38"/>
      <c r="CP1987" s="38"/>
      <c r="CQ1987" s="38"/>
      <c r="CR1987" s="38"/>
      <c r="CS1987" s="38"/>
      <c r="CT1987" s="38"/>
      <c r="CU1987" s="38"/>
      <c r="CV1987" s="38"/>
      <c r="CW1987" s="38"/>
      <c r="CX1987" s="38"/>
      <c r="CY1987" s="38"/>
      <c r="CZ1987" s="38"/>
      <c r="DA1987" s="38"/>
      <c r="DB1987" s="38"/>
      <c r="DC1987" s="38"/>
      <c r="DD1987" s="38"/>
      <c r="DE1987" s="38"/>
      <c r="DF1987" s="38"/>
      <c r="DG1987" s="38"/>
      <c r="DH1987" s="38"/>
      <c r="DI1987" s="38"/>
      <c r="DJ1987" s="38"/>
      <c r="DK1987" s="38"/>
      <c r="DL1987" s="38"/>
      <c r="DM1987" s="38"/>
      <c r="DN1987" s="38"/>
      <c r="DO1987" s="38"/>
      <c r="DP1987" s="38"/>
      <c r="DQ1987" s="38"/>
      <c r="DR1987" s="38"/>
      <c r="DS1987" s="38"/>
      <c r="DT1987" s="38"/>
      <c r="DU1987" s="38"/>
      <c r="DV1987" s="38"/>
      <c r="DW1987" s="38"/>
      <c r="DX1987" s="38"/>
      <c r="DY1987" s="38"/>
      <c r="DZ1987" s="38"/>
      <c r="EA1987" s="38"/>
      <c r="EB1987" s="38"/>
      <c r="EC1987" s="38"/>
      <c r="ED1987" s="38"/>
      <c r="EE1987" s="38"/>
      <c r="EF1987" s="38"/>
      <c r="EG1987" s="38"/>
      <c r="EH1987" s="38"/>
      <c r="EI1987" s="38"/>
      <c r="EJ1987" s="38"/>
      <c r="EK1987" s="38"/>
      <c r="EL1987" s="38"/>
      <c r="EM1987" s="38"/>
      <c r="EN1987" s="38"/>
      <c r="EO1987" s="38"/>
    </row>
    <row r="1988" spans="4:145" x14ac:dyDescent="0.25">
      <c r="D1988" s="42" t="s">
        <v>2151</v>
      </c>
      <c r="E1988" s="38"/>
      <c r="F1988" s="38"/>
      <c r="G1988" s="38"/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  <c r="R1988" s="38"/>
      <c r="S1988" s="38"/>
      <c r="T1988" s="38"/>
      <c r="U1988" s="38"/>
      <c r="V1988" s="38"/>
      <c r="W1988" s="38"/>
      <c r="X1988" s="38"/>
      <c r="Y1988" s="38"/>
      <c r="Z1988" s="38"/>
      <c r="AA1988" s="38"/>
      <c r="AB1988" s="38"/>
      <c r="AC1988" s="38"/>
      <c r="AD1988" s="38"/>
      <c r="AE1988" s="38"/>
      <c r="AF1988" s="38"/>
      <c r="AG1988" s="38"/>
      <c r="AH1988" s="38"/>
      <c r="AI1988" s="38"/>
      <c r="AJ1988" s="38"/>
      <c r="AK1988" s="38"/>
      <c r="AL1988" s="38"/>
      <c r="AM1988" s="38"/>
      <c r="AN1988" s="38"/>
      <c r="AO1988" s="38"/>
      <c r="AP1988" s="38"/>
      <c r="AQ1988" s="38"/>
      <c r="AR1988" s="38"/>
      <c r="AS1988" s="38"/>
      <c r="AT1988" s="38"/>
      <c r="AU1988" s="38"/>
      <c r="AV1988" s="38"/>
      <c r="AW1988" s="38"/>
      <c r="AX1988" s="38"/>
      <c r="AY1988" s="38"/>
      <c r="AZ1988" s="38"/>
      <c r="BA1988" s="38"/>
      <c r="BB1988" s="38"/>
      <c r="BC1988" s="38"/>
      <c r="BD1988" s="38"/>
      <c r="BE1988" s="38"/>
      <c r="BF1988" s="38"/>
      <c r="BG1988" s="38"/>
      <c r="BH1988" s="38"/>
      <c r="BI1988" s="38"/>
      <c r="BJ1988" s="38"/>
      <c r="BK1988" s="38"/>
      <c r="BL1988" s="38"/>
      <c r="BM1988" s="38"/>
      <c r="BN1988" s="38"/>
      <c r="BO1988" s="38"/>
      <c r="BP1988" s="38"/>
      <c r="BQ1988" s="38"/>
      <c r="BR1988" s="38"/>
      <c r="BS1988" s="38"/>
      <c r="BT1988" s="38"/>
      <c r="BU1988" s="38"/>
      <c r="BV1988" s="38"/>
      <c r="BW1988" s="38"/>
      <c r="BX1988" s="38"/>
      <c r="BY1988" s="38"/>
      <c r="BZ1988" s="38"/>
      <c r="CA1988" s="38"/>
      <c r="CB1988" s="38"/>
      <c r="CC1988" s="38"/>
      <c r="CD1988" s="38"/>
      <c r="CE1988" s="38"/>
      <c r="CF1988" s="38"/>
      <c r="CG1988" s="38"/>
      <c r="CH1988" s="38"/>
      <c r="CI1988" s="38"/>
      <c r="CJ1988" s="38"/>
      <c r="CK1988" s="38"/>
      <c r="CL1988" s="38"/>
      <c r="CM1988" s="38"/>
      <c r="CN1988" s="38"/>
      <c r="CO1988" s="38"/>
      <c r="CP1988" s="38"/>
      <c r="CQ1988" s="38"/>
      <c r="CR1988" s="38"/>
      <c r="CS1988" s="38"/>
      <c r="CT1988" s="38"/>
      <c r="CU1988" s="38"/>
      <c r="CV1988" s="38"/>
      <c r="CW1988" s="38"/>
      <c r="CX1988" s="38"/>
      <c r="CY1988" s="38"/>
      <c r="CZ1988" s="38"/>
      <c r="DA1988" s="38"/>
      <c r="DB1988" s="38"/>
      <c r="DC1988" s="38"/>
      <c r="DD1988" s="38"/>
      <c r="DE1988" s="38"/>
      <c r="DF1988" s="38"/>
      <c r="DG1988" s="38"/>
      <c r="DH1988" s="38"/>
      <c r="DI1988" s="38"/>
      <c r="DJ1988" s="38"/>
      <c r="DK1988" s="38"/>
      <c r="DL1988" s="38"/>
      <c r="DM1988" s="38"/>
      <c r="DN1988" s="38"/>
      <c r="DO1988" s="38"/>
      <c r="DP1988" s="38"/>
      <c r="DQ1988" s="38"/>
      <c r="DR1988" s="38"/>
      <c r="DS1988" s="38"/>
      <c r="DT1988" s="38"/>
      <c r="DU1988" s="38"/>
      <c r="DV1988" s="38"/>
      <c r="DW1988" s="38"/>
      <c r="DX1988" s="38"/>
      <c r="DY1988" s="38"/>
      <c r="DZ1988" s="38"/>
      <c r="EA1988" s="38"/>
      <c r="EB1988" s="38"/>
      <c r="EC1988" s="38"/>
      <c r="ED1988" s="38"/>
      <c r="EE1988" s="38"/>
      <c r="EF1988" s="38"/>
      <c r="EG1988" s="38"/>
      <c r="EH1988" s="38"/>
      <c r="EI1988" s="38"/>
      <c r="EJ1988" s="38"/>
      <c r="EK1988" s="38"/>
      <c r="EL1988" s="38"/>
      <c r="EM1988" s="38"/>
      <c r="EN1988" s="38"/>
      <c r="EO1988" s="38"/>
    </row>
    <row r="1989" spans="4:145" x14ac:dyDescent="0.25">
      <c r="D1989" s="42"/>
      <c r="E1989" s="38"/>
      <c r="F1989" s="38"/>
      <c r="G1989" s="38"/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  <c r="R1989" s="38"/>
      <c r="S1989" s="38"/>
      <c r="T1989" s="38"/>
      <c r="U1989" s="38"/>
      <c r="V1989" s="38"/>
      <c r="W1989" s="38"/>
      <c r="X1989" s="38"/>
      <c r="Y1989" s="38"/>
      <c r="Z1989" s="38"/>
      <c r="AA1989" s="38"/>
      <c r="AB1989" s="38"/>
      <c r="AC1989" s="38"/>
      <c r="AD1989" s="38"/>
      <c r="AE1989" s="38"/>
      <c r="AF1989" s="38"/>
      <c r="AG1989" s="38"/>
      <c r="AH1989" s="38"/>
      <c r="AI1989" s="38"/>
      <c r="AJ1989" s="38"/>
      <c r="AK1989" s="38"/>
      <c r="AL1989" s="38"/>
      <c r="AM1989" s="38"/>
      <c r="AN1989" s="38"/>
      <c r="AO1989" s="38"/>
      <c r="AP1989" s="38"/>
      <c r="AQ1989" s="38"/>
      <c r="AR1989" s="38"/>
      <c r="AS1989" s="38"/>
      <c r="AT1989" s="38"/>
      <c r="AU1989" s="38"/>
      <c r="AV1989" s="38"/>
      <c r="AW1989" s="38"/>
      <c r="AX1989" s="38"/>
      <c r="AY1989" s="38"/>
      <c r="AZ1989" s="38"/>
      <c r="BA1989" s="38"/>
      <c r="BB1989" s="38"/>
      <c r="BC1989" s="38"/>
      <c r="BD1989" s="38"/>
      <c r="BE1989" s="38"/>
      <c r="BF1989" s="38"/>
      <c r="BG1989" s="38"/>
      <c r="BH1989" s="38"/>
      <c r="BI1989" s="38"/>
      <c r="BJ1989" s="38"/>
      <c r="BK1989" s="38"/>
      <c r="BL1989" s="38"/>
      <c r="BM1989" s="38"/>
      <c r="BN1989" s="38"/>
      <c r="BO1989" s="38"/>
      <c r="BP1989" s="38"/>
      <c r="BQ1989" s="38"/>
      <c r="BR1989" s="38"/>
      <c r="BS1989" s="38"/>
      <c r="BT1989" s="38"/>
      <c r="BU1989" s="38"/>
      <c r="BV1989" s="38"/>
      <c r="BW1989" s="38"/>
      <c r="BX1989" s="38"/>
      <c r="BY1989" s="38"/>
      <c r="BZ1989" s="38"/>
      <c r="CA1989" s="38"/>
      <c r="CB1989" s="38"/>
      <c r="CC1989" s="38"/>
      <c r="CD1989" s="38"/>
      <c r="CE1989" s="38"/>
      <c r="CF1989" s="38"/>
      <c r="CG1989" s="38"/>
      <c r="CH1989" s="38"/>
      <c r="CI1989" s="38"/>
      <c r="CJ1989" s="38"/>
      <c r="CK1989" s="38"/>
      <c r="CL1989" s="38"/>
      <c r="CM1989" s="38"/>
      <c r="CN1989" s="38"/>
      <c r="CO1989" s="38"/>
      <c r="CP1989" s="38"/>
      <c r="CQ1989" s="38"/>
      <c r="CR1989" s="38"/>
      <c r="CS1989" s="38"/>
      <c r="CT1989" s="38"/>
      <c r="CU1989" s="38"/>
      <c r="CV1989" s="38"/>
      <c r="CW1989" s="38"/>
      <c r="CX1989" s="38"/>
      <c r="CY1989" s="38"/>
      <c r="CZ1989" s="38"/>
      <c r="DA1989" s="38"/>
      <c r="DB1989" s="38"/>
      <c r="DC1989" s="38"/>
      <c r="DD1989" s="38"/>
      <c r="DE1989" s="38"/>
      <c r="DF1989" s="38"/>
      <c r="DG1989" s="38"/>
      <c r="DH1989" s="38"/>
      <c r="DI1989" s="38"/>
      <c r="DJ1989" s="38"/>
      <c r="DK1989" s="38"/>
      <c r="DL1989" s="38"/>
      <c r="DM1989" s="38"/>
      <c r="DN1989" s="38"/>
      <c r="DO1989" s="38"/>
      <c r="DP1989" s="38"/>
      <c r="DQ1989" s="38"/>
      <c r="DR1989" s="38"/>
      <c r="DS1989" s="38"/>
      <c r="DT1989" s="38"/>
      <c r="DU1989" s="38"/>
      <c r="DV1989" s="38"/>
      <c r="DW1989" s="38"/>
      <c r="DX1989" s="38"/>
      <c r="DY1989" s="38"/>
      <c r="DZ1989" s="38"/>
      <c r="EA1989" s="38"/>
      <c r="EB1989" s="38"/>
      <c r="EC1989" s="38"/>
      <c r="ED1989" s="38"/>
      <c r="EE1989" s="38"/>
      <c r="EF1989" s="38"/>
      <c r="EG1989" s="38"/>
      <c r="EH1989" s="38"/>
      <c r="EI1989" s="38"/>
      <c r="EJ1989" s="38"/>
      <c r="EK1989" s="38"/>
      <c r="EL1989" s="38"/>
      <c r="EM1989" s="38"/>
      <c r="EN1989" s="38"/>
      <c r="EO1989" s="38"/>
    </row>
    <row r="1990" spans="4:145" x14ac:dyDescent="0.25">
      <c r="D1990" s="42" t="s">
        <v>2152</v>
      </c>
      <c r="E1990" s="38"/>
      <c r="F1990" s="38"/>
      <c r="G1990" s="38"/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  <c r="R1990" s="38"/>
      <c r="S1990" s="38"/>
      <c r="T1990" s="38"/>
      <c r="U1990" s="38"/>
      <c r="V1990" s="38"/>
      <c r="W1990" s="38"/>
      <c r="X1990" s="38"/>
      <c r="Y1990" s="38"/>
      <c r="Z1990" s="38"/>
      <c r="AA1990" s="38"/>
      <c r="AB1990" s="38"/>
      <c r="AC1990" s="38"/>
      <c r="AD1990" s="38"/>
      <c r="AE1990" s="38"/>
      <c r="AF1990" s="38"/>
      <c r="AG1990" s="38"/>
      <c r="AH1990" s="38"/>
      <c r="AI1990" s="38"/>
      <c r="AJ1990" s="38"/>
      <c r="AK1990" s="38"/>
      <c r="AL1990" s="38"/>
      <c r="AM1990" s="38"/>
      <c r="AN1990" s="38"/>
      <c r="AO1990" s="38"/>
      <c r="AP1990" s="38"/>
      <c r="AQ1990" s="38"/>
      <c r="AR1990" s="38"/>
      <c r="AS1990" s="38"/>
      <c r="AT1990" s="38"/>
      <c r="AU1990" s="38"/>
      <c r="AV1990" s="38"/>
      <c r="AW1990" s="38"/>
      <c r="AX1990" s="38"/>
      <c r="AY1990" s="38"/>
      <c r="AZ1990" s="38"/>
      <c r="BA1990" s="38"/>
      <c r="BB1990" s="38"/>
      <c r="BC1990" s="38"/>
      <c r="BD1990" s="38"/>
      <c r="BE1990" s="38"/>
      <c r="BF1990" s="38"/>
      <c r="BG1990" s="38"/>
      <c r="BH1990" s="38"/>
      <c r="BI1990" s="38"/>
      <c r="BJ1990" s="38"/>
      <c r="BK1990" s="38"/>
      <c r="BL1990" s="38"/>
      <c r="BM1990" s="38"/>
      <c r="BN1990" s="38"/>
      <c r="BO1990" s="38"/>
      <c r="BP1990" s="38"/>
      <c r="BQ1990" s="38"/>
      <c r="BR1990" s="38"/>
      <c r="BS1990" s="38"/>
      <c r="BT1990" s="38"/>
      <c r="BU1990" s="38"/>
      <c r="BV1990" s="38"/>
      <c r="BW1990" s="38"/>
      <c r="BX1990" s="38"/>
      <c r="BY1990" s="38"/>
      <c r="BZ1990" s="38"/>
      <c r="CA1990" s="38"/>
      <c r="CB1990" s="38"/>
      <c r="CC1990" s="38"/>
      <c r="CD1990" s="38"/>
      <c r="CE1990" s="38"/>
      <c r="CF1990" s="38"/>
      <c r="CG1990" s="38"/>
      <c r="CH1990" s="38"/>
      <c r="CI1990" s="38"/>
      <c r="CJ1990" s="38"/>
      <c r="CK1990" s="38"/>
      <c r="CL1990" s="38"/>
      <c r="CM1990" s="38"/>
      <c r="CN1990" s="38"/>
      <c r="CO1990" s="38"/>
      <c r="CP1990" s="38"/>
      <c r="CQ1990" s="38"/>
      <c r="CR1990" s="38"/>
      <c r="CS1990" s="38"/>
      <c r="CT1990" s="38"/>
      <c r="CU1990" s="38"/>
      <c r="CV1990" s="38"/>
      <c r="CW1990" s="38"/>
      <c r="CX1990" s="38"/>
      <c r="CY1990" s="38"/>
      <c r="CZ1990" s="38"/>
      <c r="DA1990" s="38"/>
      <c r="DB1990" s="38"/>
      <c r="DC1990" s="38"/>
      <c r="DD1990" s="38"/>
      <c r="DE1990" s="38"/>
      <c r="DF1990" s="38"/>
      <c r="DG1990" s="38"/>
      <c r="DH1990" s="38"/>
      <c r="DI1990" s="38"/>
      <c r="DJ1990" s="38"/>
      <c r="DK1990" s="38"/>
      <c r="DL1990" s="38"/>
      <c r="DM1990" s="38"/>
      <c r="DN1990" s="38"/>
      <c r="DO1990" s="38"/>
      <c r="DP1990" s="38"/>
      <c r="DQ1990" s="38"/>
      <c r="DR1990" s="38"/>
      <c r="DS1990" s="38"/>
      <c r="DT1990" s="38"/>
      <c r="DU1990" s="38"/>
      <c r="DV1990" s="38"/>
      <c r="DW1990" s="38"/>
      <c r="DX1990" s="38"/>
      <c r="DY1990" s="38"/>
      <c r="DZ1990" s="38"/>
      <c r="EA1990" s="38"/>
      <c r="EB1990" s="38"/>
      <c r="EC1990" s="38"/>
      <c r="ED1990" s="38"/>
      <c r="EE1990" s="38"/>
      <c r="EF1990" s="38"/>
      <c r="EG1990" s="38"/>
      <c r="EH1990" s="38"/>
      <c r="EI1990" s="38"/>
      <c r="EJ1990" s="38"/>
      <c r="EK1990" s="38"/>
      <c r="EL1990" s="38"/>
      <c r="EM1990" s="38"/>
      <c r="EN1990" s="38"/>
      <c r="EO1990" s="38"/>
    </row>
    <row r="1991" spans="4:145" x14ac:dyDescent="0.25">
      <c r="D1991" s="42" t="s">
        <v>2164</v>
      </c>
      <c r="E1991" s="38"/>
      <c r="F1991" s="38"/>
      <c r="G1991" s="38"/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  <c r="R1991" s="38"/>
      <c r="S1991" s="38"/>
      <c r="T1991" s="38"/>
      <c r="U1991" s="38"/>
      <c r="V1991" s="38"/>
      <c r="W1991" s="38"/>
      <c r="X1991" s="38"/>
      <c r="Y1991" s="38"/>
      <c r="Z1991" s="38"/>
      <c r="AA1991" s="38"/>
      <c r="AB1991" s="38"/>
      <c r="AC1991" s="38"/>
      <c r="AD1991" s="38"/>
      <c r="AE1991" s="38"/>
      <c r="AF1991" s="38"/>
      <c r="AG1991" s="38"/>
      <c r="AH1991" s="38"/>
      <c r="AI1991" s="38"/>
      <c r="AJ1991" s="38"/>
      <c r="AK1991" s="38"/>
      <c r="AL1991" s="38"/>
      <c r="AM1991" s="38"/>
      <c r="AN1991" s="38"/>
      <c r="AO1991" s="38"/>
      <c r="AP1991" s="38"/>
      <c r="AQ1991" s="38"/>
      <c r="AR1991" s="38"/>
      <c r="AS1991" s="38"/>
      <c r="AT1991" s="38"/>
      <c r="AU1991" s="38"/>
      <c r="AV1991" s="38"/>
      <c r="AW1991" s="38"/>
      <c r="AX1991" s="38"/>
      <c r="AY1991" s="38"/>
      <c r="AZ1991" s="38"/>
      <c r="BA1991" s="38"/>
      <c r="BB1991" s="38"/>
      <c r="BC1991" s="38"/>
      <c r="BD1991" s="38"/>
      <c r="BE1991" s="38"/>
      <c r="BF1991" s="38"/>
      <c r="BG1991" s="38"/>
      <c r="BH1991" s="38"/>
      <c r="BI1991" s="38"/>
      <c r="BJ1991" s="38"/>
      <c r="BK1991" s="38"/>
      <c r="BL1991" s="38"/>
      <c r="BM1991" s="38"/>
      <c r="BN1991" s="38"/>
      <c r="BO1991" s="38"/>
      <c r="BP1991" s="38"/>
      <c r="BQ1991" s="38"/>
      <c r="BR1991" s="38"/>
      <c r="BS1991" s="38"/>
      <c r="BT1991" s="38"/>
      <c r="BU1991" s="38"/>
      <c r="BV1991" s="38"/>
      <c r="BW1991" s="38"/>
      <c r="BX1991" s="38"/>
      <c r="BY1991" s="38"/>
      <c r="BZ1991" s="38"/>
      <c r="CA1991" s="38"/>
      <c r="CB1991" s="38"/>
      <c r="CC1991" s="38"/>
      <c r="CD1991" s="38"/>
      <c r="CE1991" s="38"/>
      <c r="CF1991" s="38"/>
      <c r="CG1991" s="38"/>
      <c r="CH1991" s="38"/>
      <c r="CI1991" s="38"/>
      <c r="CJ1991" s="38"/>
      <c r="CK1991" s="38"/>
      <c r="CL1991" s="38"/>
      <c r="CM1991" s="38"/>
      <c r="CN1991" s="38"/>
      <c r="CO1991" s="38"/>
      <c r="CP1991" s="38"/>
      <c r="CQ1991" s="38"/>
      <c r="CR1991" s="38"/>
      <c r="CS1991" s="38"/>
      <c r="CT1991" s="38"/>
      <c r="CU1991" s="38"/>
      <c r="CV1991" s="38"/>
      <c r="CW1991" s="38"/>
      <c r="CX1991" s="38"/>
      <c r="CY1991" s="38"/>
      <c r="CZ1991" s="38"/>
      <c r="DA1991" s="38"/>
      <c r="DB1991" s="38"/>
      <c r="DC1991" s="38"/>
      <c r="DD1991" s="38"/>
      <c r="DE1991" s="38"/>
      <c r="DF1991" s="38"/>
      <c r="DG1991" s="38"/>
      <c r="DH1991" s="38"/>
      <c r="DI1991" s="38"/>
      <c r="DJ1991" s="38"/>
      <c r="DK1991" s="38"/>
      <c r="DL1991" s="38"/>
      <c r="DM1991" s="38"/>
      <c r="DN1991" s="38"/>
      <c r="DO1991" s="38"/>
      <c r="DP1991" s="38"/>
      <c r="DQ1991" s="38"/>
      <c r="DR1991" s="38"/>
      <c r="DS1991" s="38"/>
      <c r="DT1991" s="38"/>
      <c r="DU1991" s="38"/>
      <c r="DV1991" s="38"/>
      <c r="DW1991" s="38"/>
      <c r="DX1991" s="38"/>
      <c r="DY1991" s="38"/>
      <c r="DZ1991" s="38"/>
      <c r="EA1991" s="38"/>
      <c r="EB1991" s="38"/>
      <c r="EC1991" s="38"/>
      <c r="ED1991" s="38"/>
      <c r="EE1991" s="38"/>
      <c r="EF1991" s="38"/>
      <c r="EG1991" s="38"/>
      <c r="EH1991" s="38"/>
      <c r="EI1991" s="38"/>
      <c r="EJ1991" s="38"/>
      <c r="EK1991" s="38"/>
      <c r="EL1991" s="38"/>
      <c r="EM1991" s="38"/>
      <c r="EN1991" s="38"/>
      <c r="EO1991" s="38"/>
    </row>
    <row r="1992" spans="4:145" x14ac:dyDescent="0.25">
      <c r="D1992" s="42"/>
      <c r="E1992" s="38"/>
      <c r="F1992" s="38"/>
      <c r="G1992" s="38"/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  <c r="R1992" s="38"/>
      <c r="S1992" s="38"/>
      <c r="T1992" s="38"/>
      <c r="U1992" s="38"/>
      <c r="V1992" s="38"/>
      <c r="W1992" s="38"/>
      <c r="X1992" s="38"/>
      <c r="Y1992" s="38"/>
      <c r="Z1992" s="38"/>
      <c r="AA1992" s="38"/>
      <c r="AB1992" s="38"/>
      <c r="AC1992" s="38"/>
      <c r="AD1992" s="38"/>
      <c r="AE1992" s="38"/>
      <c r="AF1992" s="38"/>
      <c r="AG1992" s="38"/>
      <c r="AH1992" s="38"/>
      <c r="AI1992" s="38"/>
      <c r="AJ1992" s="38"/>
      <c r="AK1992" s="38"/>
      <c r="AL1992" s="38"/>
      <c r="AM1992" s="38"/>
      <c r="AN1992" s="38"/>
      <c r="AO1992" s="38"/>
      <c r="AP1992" s="38"/>
      <c r="AQ1992" s="38"/>
      <c r="AR1992" s="38"/>
      <c r="AS1992" s="38"/>
      <c r="AT1992" s="38"/>
      <c r="AU1992" s="38"/>
      <c r="AV1992" s="38"/>
      <c r="AW1992" s="38"/>
      <c r="AX1992" s="38"/>
      <c r="AY1992" s="38"/>
      <c r="AZ1992" s="38"/>
      <c r="BA1992" s="38"/>
      <c r="BB1992" s="38"/>
      <c r="BC1992" s="38"/>
      <c r="BD1992" s="38"/>
      <c r="BE1992" s="38"/>
      <c r="BF1992" s="38"/>
      <c r="BG1992" s="38"/>
      <c r="BH1992" s="38"/>
      <c r="BI1992" s="38"/>
      <c r="BJ1992" s="38"/>
      <c r="BK1992" s="38"/>
      <c r="BL1992" s="38"/>
      <c r="BM1992" s="38"/>
      <c r="BN1992" s="38"/>
      <c r="BO1992" s="38"/>
      <c r="BP1992" s="38"/>
      <c r="BQ1992" s="38"/>
      <c r="BR1992" s="38"/>
      <c r="BS1992" s="38"/>
      <c r="BT1992" s="38"/>
      <c r="BU1992" s="38"/>
      <c r="BV1992" s="38"/>
      <c r="BW1992" s="38"/>
      <c r="BX1992" s="38"/>
      <c r="BY1992" s="38"/>
      <c r="BZ1992" s="38"/>
      <c r="CA1992" s="38"/>
      <c r="CB1992" s="38"/>
      <c r="CC1992" s="38"/>
      <c r="CD1992" s="38"/>
      <c r="CE1992" s="38"/>
      <c r="CF1992" s="38"/>
      <c r="CG1992" s="38"/>
      <c r="CH1992" s="38"/>
      <c r="CI1992" s="38"/>
      <c r="CJ1992" s="38"/>
      <c r="CK1992" s="38"/>
      <c r="CL1992" s="38"/>
      <c r="CM1992" s="38"/>
      <c r="CN1992" s="38"/>
      <c r="CO1992" s="38"/>
      <c r="CP1992" s="38"/>
      <c r="CQ1992" s="38"/>
      <c r="CR1992" s="38"/>
      <c r="CS1992" s="38"/>
      <c r="CT1992" s="38"/>
      <c r="CU1992" s="38"/>
      <c r="CV1992" s="38"/>
      <c r="CW1992" s="38"/>
      <c r="CX1992" s="38"/>
      <c r="CY1992" s="38"/>
      <c r="CZ1992" s="38"/>
      <c r="DA1992" s="38"/>
      <c r="DB1992" s="38"/>
      <c r="DC1992" s="38"/>
      <c r="DD1992" s="38"/>
      <c r="DE1992" s="38"/>
      <c r="DF1992" s="38"/>
      <c r="DG1992" s="38"/>
      <c r="DH1992" s="38"/>
      <c r="DI1992" s="38"/>
      <c r="DJ1992" s="38"/>
      <c r="DK1992" s="38"/>
      <c r="DL1992" s="38"/>
      <c r="DM1992" s="38"/>
      <c r="DN1992" s="38"/>
      <c r="DO1992" s="38"/>
      <c r="DP1992" s="38"/>
      <c r="DQ1992" s="38"/>
      <c r="DR1992" s="38"/>
      <c r="DS1992" s="38"/>
      <c r="DT1992" s="38"/>
      <c r="DU1992" s="38"/>
      <c r="DV1992" s="38"/>
      <c r="DW1992" s="38"/>
      <c r="DX1992" s="38"/>
      <c r="DY1992" s="38"/>
      <c r="DZ1992" s="38"/>
      <c r="EA1992" s="38"/>
      <c r="EB1992" s="38"/>
      <c r="EC1992" s="38"/>
      <c r="ED1992" s="38"/>
      <c r="EE1992" s="38"/>
      <c r="EF1992" s="38"/>
      <c r="EG1992" s="38"/>
      <c r="EH1992" s="38"/>
      <c r="EI1992" s="38"/>
      <c r="EJ1992" s="38"/>
      <c r="EK1992" s="38"/>
      <c r="EL1992" s="38"/>
      <c r="EM1992" s="38"/>
      <c r="EN1992" s="38"/>
      <c r="EO1992" s="38"/>
    </row>
    <row r="1993" spans="4:145" x14ac:dyDescent="0.25">
      <c r="D1993" s="42" t="s">
        <v>1455</v>
      </c>
      <c r="E1993" s="38"/>
      <c r="F1993" s="38"/>
      <c r="G1993" s="38"/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  <c r="R1993" s="38"/>
      <c r="S1993" s="38"/>
      <c r="T1993" s="38"/>
      <c r="U1993" s="38"/>
      <c r="V1993" s="38"/>
      <c r="W1993" s="38"/>
      <c r="X1993" s="38"/>
      <c r="Y1993" s="38"/>
      <c r="Z1993" s="38"/>
      <c r="AA1993" s="38"/>
      <c r="AB1993" s="38"/>
      <c r="AC1993" s="38"/>
      <c r="AD1993" s="38"/>
      <c r="AE1993" s="38"/>
      <c r="AF1993" s="38"/>
      <c r="AG1993" s="38"/>
      <c r="AH1993" s="38"/>
      <c r="AI1993" s="38"/>
      <c r="AJ1993" s="38"/>
      <c r="AK1993" s="38"/>
      <c r="AL1993" s="38"/>
      <c r="AM1993" s="38"/>
      <c r="AN1993" s="38"/>
      <c r="AO1993" s="38"/>
      <c r="AP1993" s="38"/>
      <c r="AQ1993" s="38"/>
      <c r="AR1993" s="38"/>
      <c r="AS1993" s="38"/>
      <c r="AT1993" s="38"/>
      <c r="AU1993" s="38"/>
      <c r="AV1993" s="38"/>
      <c r="AW1993" s="38"/>
      <c r="AX1993" s="38"/>
      <c r="AY1993" s="38"/>
      <c r="AZ1993" s="38"/>
      <c r="BA1993" s="38"/>
      <c r="BB1993" s="38"/>
      <c r="BC1993" s="38"/>
      <c r="BD1993" s="38"/>
      <c r="BE1993" s="38"/>
      <c r="BF1993" s="38"/>
      <c r="BG1993" s="38"/>
      <c r="BH1993" s="38"/>
      <c r="BI1993" s="38"/>
      <c r="BJ1993" s="38"/>
      <c r="BK1993" s="38"/>
      <c r="BL1993" s="38"/>
      <c r="BM1993" s="38"/>
      <c r="BN1993" s="38"/>
      <c r="BO1993" s="38"/>
      <c r="BP1993" s="38"/>
      <c r="BQ1993" s="38"/>
      <c r="BR1993" s="38"/>
      <c r="BS1993" s="38"/>
      <c r="BT1993" s="38"/>
      <c r="BU1993" s="38"/>
      <c r="BV1993" s="38"/>
      <c r="BW1993" s="38"/>
      <c r="BX1993" s="38"/>
      <c r="BY1993" s="38"/>
      <c r="BZ1993" s="38"/>
      <c r="CA1993" s="38"/>
      <c r="CB1993" s="38"/>
      <c r="CC1993" s="38"/>
      <c r="CD1993" s="38"/>
      <c r="CE1993" s="38"/>
      <c r="CF1993" s="38"/>
      <c r="CG1993" s="38"/>
      <c r="CH1993" s="38"/>
      <c r="CI1993" s="38"/>
      <c r="CJ1993" s="38"/>
      <c r="CK1993" s="38"/>
      <c r="CL1993" s="38"/>
      <c r="CM1993" s="38"/>
      <c r="CN1993" s="38"/>
      <c r="CO1993" s="38"/>
      <c r="CP1993" s="38"/>
      <c r="CQ1993" s="38"/>
      <c r="CR1993" s="38"/>
      <c r="CS1993" s="38"/>
      <c r="CT1993" s="38"/>
      <c r="CU1993" s="38"/>
      <c r="CV1993" s="38"/>
      <c r="CW1993" s="38"/>
      <c r="CX1993" s="38"/>
      <c r="CY1993" s="38"/>
      <c r="CZ1993" s="38"/>
      <c r="DA1993" s="38"/>
      <c r="DB1993" s="38"/>
      <c r="DC1993" s="38"/>
      <c r="DD1993" s="38"/>
      <c r="DE1993" s="38"/>
      <c r="DF1993" s="38"/>
      <c r="DG1993" s="38"/>
      <c r="DH1993" s="38"/>
      <c r="DI1993" s="38"/>
      <c r="DJ1993" s="38"/>
      <c r="DK1993" s="38"/>
      <c r="DL1993" s="38"/>
      <c r="DM1993" s="38"/>
      <c r="DN1993" s="38"/>
      <c r="DO1993" s="38"/>
      <c r="DP1993" s="38"/>
      <c r="DQ1993" s="38"/>
      <c r="DR1993" s="38"/>
      <c r="DS1993" s="38"/>
      <c r="DT1993" s="38"/>
      <c r="DU1993" s="38"/>
      <c r="DV1993" s="38"/>
      <c r="DW1993" s="38"/>
      <c r="DX1993" s="38"/>
      <c r="DY1993" s="38"/>
      <c r="DZ1993" s="38"/>
      <c r="EA1993" s="38"/>
      <c r="EB1993" s="38"/>
      <c r="EC1993" s="38"/>
      <c r="ED1993" s="38"/>
      <c r="EE1993" s="38"/>
      <c r="EF1993" s="38"/>
      <c r="EG1993" s="38"/>
      <c r="EH1993" s="38"/>
      <c r="EI1993" s="38"/>
      <c r="EJ1993" s="38"/>
      <c r="EK1993" s="38"/>
      <c r="EL1993" s="38"/>
      <c r="EM1993" s="38"/>
      <c r="EN1993" s="38"/>
      <c r="EO1993" s="38"/>
    </row>
    <row r="1994" spans="4:145" x14ac:dyDescent="0.25">
      <c r="D1994" s="42" t="s">
        <v>2150</v>
      </c>
      <c r="E1994" s="38"/>
      <c r="F1994" s="38"/>
      <c r="G1994" s="38"/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38"/>
      <c r="T1994" s="38"/>
      <c r="U1994" s="38"/>
      <c r="V1994" s="38"/>
      <c r="W1994" s="38"/>
      <c r="X1994" s="38"/>
      <c r="Y1994" s="38"/>
      <c r="Z1994" s="38"/>
      <c r="AA1994" s="38"/>
      <c r="AB1994" s="38"/>
      <c r="AC1994" s="38"/>
      <c r="AD1994" s="38"/>
      <c r="AE1994" s="38"/>
      <c r="AF1994" s="38"/>
      <c r="AG1994" s="38"/>
      <c r="AH1994" s="38"/>
      <c r="AI1994" s="38"/>
      <c r="AJ1994" s="38"/>
      <c r="AK1994" s="38"/>
      <c r="AL1994" s="38"/>
      <c r="AM1994" s="38"/>
      <c r="AN1994" s="38"/>
      <c r="AO1994" s="38"/>
      <c r="AP1994" s="38"/>
      <c r="AQ1994" s="38"/>
      <c r="AR1994" s="38"/>
      <c r="AS1994" s="38"/>
      <c r="AT1994" s="38"/>
      <c r="AU1994" s="38"/>
      <c r="AV1994" s="38"/>
      <c r="AW1994" s="38"/>
      <c r="AX1994" s="38"/>
      <c r="AY1994" s="38"/>
      <c r="AZ1994" s="38"/>
      <c r="BA1994" s="38"/>
      <c r="BB1994" s="38"/>
      <c r="BC1994" s="38"/>
      <c r="BD1994" s="38"/>
      <c r="BE1994" s="38"/>
      <c r="BF1994" s="38"/>
      <c r="BG1994" s="38"/>
      <c r="BH1994" s="38"/>
      <c r="BI1994" s="38"/>
      <c r="BJ1994" s="38"/>
      <c r="BK1994" s="38"/>
      <c r="BL1994" s="38"/>
      <c r="BM1994" s="38"/>
      <c r="BN1994" s="38"/>
      <c r="BO1994" s="38"/>
      <c r="BP1994" s="38"/>
      <c r="BQ1994" s="38"/>
      <c r="BR1994" s="38"/>
      <c r="BS1994" s="38"/>
      <c r="BT1994" s="38"/>
      <c r="BU1994" s="38"/>
      <c r="BV1994" s="38"/>
      <c r="BW1994" s="38"/>
      <c r="BX1994" s="38"/>
      <c r="BY1994" s="38"/>
      <c r="BZ1994" s="38"/>
      <c r="CA1994" s="38"/>
      <c r="CB1994" s="38"/>
      <c r="CC1994" s="38"/>
      <c r="CD1994" s="38"/>
      <c r="CE1994" s="38"/>
      <c r="CF1994" s="38"/>
      <c r="CG1994" s="38"/>
      <c r="CH1994" s="38"/>
      <c r="CI1994" s="38"/>
      <c r="CJ1994" s="38"/>
      <c r="CK1994" s="38"/>
      <c r="CL1994" s="38"/>
      <c r="CM1994" s="38"/>
      <c r="CN1994" s="38"/>
      <c r="CO1994" s="38"/>
      <c r="CP1994" s="38"/>
      <c r="CQ1994" s="38"/>
      <c r="CR1994" s="38"/>
      <c r="CS1994" s="38"/>
      <c r="CT1994" s="38"/>
      <c r="CU1994" s="38"/>
      <c r="CV1994" s="38"/>
      <c r="CW1994" s="38"/>
      <c r="CX1994" s="38"/>
      <c r="CY1994" s="38"/>
      <c r="CZ1994" s="38"/>
      <c r="DA1994" s="38"/>
      <c r="DB1994" s="38"/>
      <c r="DC1994" s="38"/>
      <c r="DD1994" s="38"/>
      <c r="DE1994" s="38"/>
      <c r="DF1994" s="38"/>
      <c r="DG1994" s="38"/>
      <c r="DH1994" s="38"/>
      <c r="DI1994" s="38"/>
      <c r="DJ1994" s="38"/>
      <c r="DK1994" s="38"/>
      <c r="DL1994" s="38"/>
      <c r="DM1994" s="38"/>
      <c r="DN1994" s="38"/>
      <c r="DO1994" s="38"/>
      <c r="DP1994" s="38"/>
      <c r="DQ1994" s="38"/>
      <c r="DR1994" s="38"/>
      <c r="DS1994" s="38"/>
      <c r="DT1994" s="38"/>
      <c r="DU1994" s="38"/>
      <c r="DV1994" s="38"/>
      <c r="DW1994" s="38"/>
      <c r="DX1994" s="38"/>
      <c r="DY1994" s="38"/>
      <c r="DZ1994" s="38"/>
      <c r="EA1994" s="38"/>
      <c r="EB1994" s="38"/>
      <c r="EC1994" s="38"/>
      <c r="ED1994" s="38"/>
      <c r="EE1994" s="38"/>
      <c r="EF1994" s="38"/>
      <c r="EG1994" s="38"/>
      <c r="EH1994" s="38"/>
      <c r="EI1994" s="38"/>
      <c r="EJ1994" s="38"/>
      <c r="EK1994" s="38"/>
      <c r="EL1994" s="38"/>
      <c r="EM1994" s="38"/>
      <c r="EN1994" s="38"/>
      <c r="EO1994" s="38"/>
    </row>
    <row r="1995" spans="4:145" x14ac:dyDescent="0.25">
      <c r="D1995" s="42"/>
      <c r="E1995" s="38"/>
      <c r="F1995" s="38"/>
      <c r="G1995" s="38"/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  <c r="R1995" s="38"/>
      <c r="S1995" s="38"/>
      <c r="T1995" s="38"/>
      <c r="U1995" s="38"/>
      <c r="V1995" s="38"/>
      <c r="W1995" s="38"/>
      <c r="X1995" s="38"/>
      <c r="Y1995" s="38"/>
      <c r="Z1995" s="38"/>
      <c r="AA1995" s="38"/>
      <c r="AB1995" s="38"/>
      <c r="AC1995" s="38"/>
      <c r="AD1995" s="38"/>
      <c r="AE1995" s="38"/>
      <c r="AF1995" s="38"/>
      <c r="AG1995" s="38"/>
      <c r="AH1995" s="38"/>
      <c r="AI1995" s="38"/>
      <c r="AJ1995" s="38"/>
      <c r="AK1995" s="38"/>
      <c r="AL1995" s="38"/>
      <c r="AM1995" s="38"/>
      <c r="AN1995" s="38"/>
      <c r="AO1995" s="38"/>
      <c r="AP1995" s="38"/>
      <c r="AQ1995" s="38"/>
      <c r="AR1995" s="38"/>
      <c r="AS1995" s="38"/>
      <c r="AT1995" s="38"/>
      <c r="AU1995" s="38"/>
      <c r="AV1995" s="38"/>
      <c r="AW1995" s="38"/>
      <c r="AX1995" s="38"/>
      <c r="AY1995" s="38"/>
      <c r="AZ1995" s="38"/>
      <c r="BA1995" s="38"/>
      <c r="BB1995" s="38"/>
      <c r="BC1995" s="38"/>
      <c r="BD1995" s="38"/>
      <c r="BE1995" s="38"/>
      <c r="BF1995" s="38"/>
      <c r="BG1995" s="38"/>
      <c r="BH1995" s="38"/>
      <c r="BI1995" s="38"/>
      <c r="BJ1995" s="38"/>
      <c r="BK1995" s="38"/>
      <c r="BL1995" s="38"/>
      <c r="BM1995" s="38"/>
      <c r="BN1995" s="38"/>
      <c r="BO1995" s="38"/>
      <c r="BP1995" s="38"/>
      <c r="BQ1995" s="38"/>
      <c r="BR1995" s="38"/>
      <c r="BS1995" s="38"/>
      <c r="BT1995" s="38"/>
      <c r="BU1995" s="38"/>
      <c r="BV1995" s="38"/>
      <c r="BW1995" s="38"/>
      <c r="BX1995" s="38"/>
      <c r="BY1995" s="38"/>
      <c r="BZ1995" s="38"/>
      <c r="CA1995" s="38"/>
      <c r="CB1995" s="38"/>
      <c r="CC1995" s="38"/>
      <c r="CD1995" s="38"/>
      <c r="CE1995" s="38"/>
      <c r="CF1995" s="38"/>
      <c r="CG1995" s="38"/>
      <c r="CH1995" s="38"/>
      <c r="CI1995" s="38"/>
      <c r="CJ1995" s="38"/>
      <c r="CK1995" s="38"/>
      <c r="CL1995" s="38"/>
      <c r="CM1995" s="38"/>
      <c r="CN1995" s="38"/>
      <c r="CO1995" s="38"/>
      <c r="CP1995" s="38"/>
      <c r="CQ1995" s="38"/>
      <c r="CR1995" s="38"/>
      <c r="CS1995" s="38"/>
      <c r="CT1995" s="38"/>
      <c r="CU1995" s="38"/>
      <c r="CV1995" s="38"/>
      <c r="CW1995" s="38"/>
      <c r="CX1995" s="38"/>
      <c r="CY1995" s="38"/>
      <c r="CZ1995" s="38"/>
      <c r="DA1995" s="38"/>
      <c r="DB1995" s="38"/>
      <c r="DC1995" s="38"/>
      <c r="DD1995" s="38"/>
      <c r="DE1995" s="38"/>
      <c r="DF1995" s="38"/>
      <c r="DG1995" s="38"/>
      <c r="DH1995" s="38"/>
      <c r="DI1995" s="38"/>
      <c r="DJ1995" s="38"/>
      <c r="DK1995" s="38"/>
      <c r="DL1995" s="38"/>
      <c r="DM1995" s="38"/>
      <c r="DN1995" s="38"/>
      <c r="DO1995" s="38"/>
      <c r="DP1995" s="38"/>
      <c r="DQ1995" s="38"/>
      <c r="DR1995" s="38"/>
      <c r="DS1995" s="38"/>
      <c r="DT1995" s="38"/>
      <c r="DU1995" s="38"/>
      <c r="DV1995" s="38"/>
      <c r="DW1995" s="38"/>
      <c r="DX1995" s="38"/>
      <c r="DY1995" s="38"/>
      <c r="DZ1995" s="38"/>
      <c r="EA1995" s="38"/>
      <c r="EB1995" s="38"/>
      <c r="EC1995" s="38"/>
      <c r="ED1995" s="38"/>
      <c r="EE1995" s="38"/>
      <c r="EF1995" s="38"/>
      <c r="EG1995" s="38"/>
      <c r="EH1995" s="38"/>
      <c r="EI1995" s="38"/>
      <c r="EJ1995" s="38"/>
      <c r="EK1995" s="38"/>
      <c r="EL1995" s="38"/>
      <c r="EM1995" s="38"/>
      <c r="EN1995" s="38"/>
      <c r="EO1995" s="38"/>
    </row>
    <row r="1996" spans="4:145" x14ac:dyDescent="0.25">
      <c r="D1996" s="42" t="s">
        <v>1456</v>
      </c>
      <c r="E1996" s="38"/>
      <c r="F1996" s="38"/>
      <c r="G1996" s="38"/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  <c r="R1996" s="38"/>
      <c r="S1996" s="38"/>
      <c r="T1996" s="38"/>
      <c r="U1996" s="38"/>
      <c r="V1996" s="38"/>
      <c r="W1996" s="38"/>
      <c r="X1996" s="38"/>
      <c r="Y1996" s="38"/>
      <c r="Z1996" s="38"/>
      <c r="AA1996" s="38"/>
      <c r="AB1996" s="38"/>
      <c r="AC1996" s="38"/>
      <c r="AD1996" s="38"/>
      <c r="AE1996" s="38"/>
      <c r="AF1996" s="38"/>
      <c r="AG1996" s="38"/>
      <c r="AH1996" s="38"/>
      <c r="AI1996" s="38"/>
      <c r="AJ1996" s="38"/>
      <c r="AK1996" s="38"/>
      <c r="AL1996" s="38"/>
      <c r="AM1996" s="38"/>
      <c r="AN1996" s="38"/>
      <c r="AO1996" s="38"/>
      <c r="AP1996" s="38"/>
      <c r="AQ1996" s="38"/>
      <c r="AR1996" s="38"/>
      <c r="AS1996" s="38"/>
      <c r="AT1996" s="38"/>
      <c r="AU1996" s="38"/>
      <c r="AV1996" s="38"/>
      <c r="AW1996" s="38"/>
      <c r="AX1996" s="38"/>
      <c r="AY1996" s="38"/>
      <c r="AZ1996" s="38"/>
      <c r="BA1996" s="38"/>
      <c r="BB1996" s="38"/>
      <c r="BC1996" s="38"/>
      <c r="BD1996" s="38"/>
      <c r="BE1996" s="38"/>
      <c r="BF1996" s="38"/>
      <c r="BG1996" s="38"/>
      <c r="BH1996" s="38"/>
      <c r="BI1996" s="38"/>
      <c r="BJ1996" s="38"/>
      <c r="BK1996" s="38"/>
      <c r="BL1996" s="38"/>
      <c r="BM1996" s="38"/>
      <c r="BN1996" s="38"/>
      <c r="BO1996" s="38"/>
      <c r="BP1996" s="38"/>
      <c r="BQ1996" s="38"/>
      <c r="BR1996" s="38"/>
      <c r="BS1996" s="38"/>
      <c r="BT1996" s="38"/>
      <c r="BU1996" s="38"/>
      <c r="BV1996" s="38"/>
      <c r="BW1996" s="38"/>
      <c r="BX1996" s="38"/>
      <c r="BY1996" s="38"/>
      <c r="BZ1996" s="38"/>
      <c r="CA1996" s="38"/>
      <c r="CB1996" s="38"/>
      <c r="CC1996" s="38"/>
      <c r="CD1996" s="38"/>
      <c r="CE1996" s="38"/>
      <c r="CF1996" s="38"/>
      <c r="CG1996" s="38"/>
      <c r="CH1996" s="38"/>
      <c r="CI1996" s="38"/>
      <c r="CJ1996" s="38"/>
      <c r="CK1996" s="38"/>
      <c r="CL1996" s="38"/>
      <c r="CM1996" s="38"/>
      <c r="CN1996" s="38"/>
      <c r="CO1996" s="38"/>
      <c r="CP1996" s="38"/>
      <c r="CQ1996" s="38"/>
      <c r="CR1996" s="38"/>
      <c r="CS1996" s="38"/>
      <c r="CT1996" s="38"/>
      <c r="CU1996" s="38"/>
      <c r="CV1996" s="38"/>
      <c r="CW1996" s="38"/>
      <c r="CX1996" s="38"/>
      <c r="CY1996" s="38"/>
      <c r="CZ1996" s="38"/>
      <c r="DA1996" s="38"/>
      <c r="DB1996" s="38"/>
      <c r="DC1996" s="38"/>
      <c r="DD1996" s="38"/>
      <c r="DE1996" s="38"/>
      <c r="DF1996" s="38"/>
      <c r="DG1996" s="38"/>
      <c r="DH1996" s="38"/>
      <c r="DI1996" s="38"/>
      <c r="DJ1996" s="38"/>
      <c r="DK1996" s="38"/>
      <c r="DL1996" s="38"/>
      <c r="DM1996" s="38"/>
      <c r="DN1996" s="38"/>
      <c r="DO1996" s="38"/>
      <c r="DP1996" s="38"/>
      <c r="DQ1996" s="38"/>
      <c r="DR1996" s="38"/>
      <c r="DS1996" s="38"/>
      <c r="DT1996" s="38"/>
      <c r="DU1996" s="38"/>
      <c r="DV1996" s="38"/>
      <c r="DW1996" s="38"/>
      <c r="DX1996" s="38"/>
      <c r="DY1996" s="38"/>
      <c r="DZ1996" s="38"/>
      <c r="EA1996" s="38"/>
      <c r="EB1996" s="38"/>
      <c r="EC1996" s="38"/>
      <c r="ED1996" s="38"/>
      <c r="EE1996" s="38"/>
      <c r="EF1996" s="38"/>
      <c r="EG1996" s="38"/>
      <c r="EH1996" s="38"/>
      <c r="EI1996" s="38"/>
      <c r="EJ1996" s="38"/>
      <c r="EK1996" s="38"/>
      <c r="EL1996" s="38"/>
      <c r="EM1996" s="38"/>
      <c r="EN1996" s="38"/>
      <c r="EO1996" s="38"/>
    </row>
    <row r="1997" spans="4:145" x14ac:dyDescent="0.25">
      <c r="D1997" s="42" t="s">
        <v>33</v>
      </c>
      <c r="E1997" s="38"/>
      <c r="F1997" s="38"/>
      <c r="G1997" s="38"/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38"/>
      <c r="T1997" s="38"/>
      <c r="U1997" s="38"/>
      <c r="V1997" s="38"/>
      <c r="W1997" s="38"/>
      <c r="X1997" s="38"/>
      <c r="Y1997" s="38"/>
      <c r="Z1997" s="38"/>
      <c r="AA1997" s="38"/>
      <c r="AB1997" s="38"/>
      <c r="AC1997" s="38"/>
      <c r="AD1997" s="38"/>
      <c r="AE1997" s="38"/>
      <c r="AF1997" s="38"/>
      <c r="AG1997" s="38"/>
      <c r="AH1997" s="38"/>
      <c r="AI1997" s="38"/>
      <c r="AJ1997" s="38"/>
      <c r="AK1997" s="38"/>
      <c r="AL1997" s="38"/>
      <c r="AM1997" s="38"/>
      <c r="AN1997" s="38"/>
      <c r="AO1997" s="38"/>
      <c r="AP1997" s="38"/>
      <c r="AQ1997" s="38"/>
      <c r="AR1997" s="38"/>
      <c r="AS1997" s="38"/>
      <c r="AT1997" s="38"/>
      <c r="AU1997" s="38"/>
      <c r="AV1997" s="38"/>
      <c r="AW1997" s="38"/>
      <c r="AX1997" s="38"/>
      <c r="AY1997" s="38"/>
      <c r="AZ1997" s="38"/>
      <c r="BA1997" s="38"/>
      <c r="BB1997" s="38"/>
      <c r="BC1997" s="38"/>
      <c r="BD1997" s="38"/>
      <c r="BE1997" s="38"/>
      <c r="BF1997" s="38"/>
      <c r="BG1997" s="38"/>
      <c r="BH1997" s="38"/>
      <c r="BI1997" s="38"/>
      <c r="BJ1997" s="38"/>
      <c r="BK1997" s="38"/>
      <c r="BL1997" s="38"/>
      <c r="BM1997" s="38"/>
      <c r="BN1997" s="38"/>
      <c r="BO1997" s="38"/>
      <c r="BP1997" s="38"/>
      <c r="BQ1997" s="38"/>
      <c r="BR1997" s="38"/>
      <c r="BS1997" s="38"/>
      <c r="BT1997" s="38"/>
      <c r="BU1997" s="38"/>
      <c r="BV1997" s="38"/>
      <c r="BW1997" s="38"/>
      <c r="BX1997" s="38"/>
      <c r="BY1997" s="38"/>
      <c r="BZ1997" s="38"/>
      <c r="CA1997" s="38"/>
      <c r="CB1997" s="38"/>
      <c r="CC1997" s="38"/>
      <c r="CD1997" s="38"/>
      <c r="CE1997" s="38"/>
      <c r="CF1997" s="38"/>
      <c r="CG1997" s="38"/>
      <c r="CH1997" s="38"/>
      <c r="CI1997" s="38"/>
      <c r="CJ1997" s="38"/>
      <c r="CK1997" s="38"/>
      <c r="CL1997" s="38"/>
      <c r="CM1997" s="38"/>
      <c r="CN1997" s="38"/>
      <c r="CO1997" s="38"/>
      <c r="CP1997" s="38"/>
      <c r="CQ1997" s="38"/>
      <c r="CR1997" s="38"/>
      <c r="CS1997" s="38"/>
      <c r="CT1997" s="38"/>
      <c r="CU1997" s="38"/>
      <c r="CV1997" s="38"/>
      <c r="CW1997" s="38"/>
      <c r="CX1997" s="38"/>
      <c r="CY1997" s="38"/>
      <c r="CZ1997" s="38"/>
      <c r="DA1997" s="38"/>
      <c r="DB1997" s="38"/>
      <c r="DC1997" s="38"/>
      <c r="DD1997" s="38"/>
      <c r="DE1997" s="38"/>
      <c r="DF1997" s="38"/>
      <c r="DG1997" s="38"/>
      <c r="DH1997" s="38"/>
      <c r="DI1997" s="38"/>
      <c r="DJ1997" s="38"/>
      <c r="DK1997" s="38"/>
      <c r="DL1997" s="38"/>
      <c r="DM1997" s="38"/>
      <c r="DN1997" s="38"/>
      <c r="DO1997" s="38"/>
      <c r="DP1997" s="38"/>
      <c r="DQ1997" s="38"/>
      <c r="DR1997" s="38"/>
      <c r="DS1997" s="38"/>
      <c r="DT1997" s="38"/>
      <c r="DU1997" s="38"/>
      <c r="DV1997" s="38"/>
      <c r="DW1997" s="38"/>
      <c r="DX1997" s="38"/>
      <c r="DY1997" s="38"/>
      <c r="DZ1997" s="38"/>
      <c r="EA1997" s="38"/>
      <c r="EB1997" s="38"/>
      <c r="EC1997" s="38"/>
      <c r="ED1997" s="38"/>
      <c r="EE1997" s="38"/>
      <c r="EF1997" s="38"/>
      <c r="EG1997" s="38"/>
      <c r="EH1997" s="38"/>
      <c r="EI1997" s="38"/>
      <c r="EJ1997" s="38"/>
      <c r="EK1997" s="38"/>
      <c r="EL1997" s="38"/>
      <c r="EM1997" s="38"/>
      <c r="EN1997" s="38"/>
      <c r="EO1997" s="38"/>
    </row>
    <row r="1998" spans="4:145" x14ac:dyDescent="0.25">
      <c r="D1998" s="42" t="s">
        <v>1457</v>
      </c>
      <c r="E1998" s="38"/>
      <c r="F1998" s="38"/>
      <c r="G1998" s="38"/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  <c r="R1998" s="38"/>
      <c r="S1998" s="38"/>
      <c r="T1998" s="38"/>
      <c r="U1998" s="38"/>
      <c r="V1998" s="38"/>
      <c r="W1998" s="38"/>
      <c r="X1998" s="38"/>
      <c r="Y1998" s="38"/>
      <c r="Z1998" s="38"/>
      <c r="AA1998" s="38"/>
      <c r="AB1998" s="38"/>
      <c r="AC1998" s="38"/>
      <c r="AD1998" s="38"/>
      <c r="AE1998" s="38"/>
      <c r="AF1998" s="38"/>
      <c r="AG1998" s="38"/>
      <c r="AH1998" s="38"/>
      <c r="AI1998" s="38"/>
      <c r="AJ1998" s="38"/>
      <c r="AK1998" s="38"/>
      <c r="AL1998" s="38"/>
      <c r="AM1998" s="38"/>
      <c r="AN1998" s="38"/>
      <c r="AO1998" s="38"/>
      <c r="AP1998" s="38"/>
      <c r="AQ1998" s="38"/>
      <c r="AR1998" s="38"/>
      <c r="AS1998" s="38"/>
      <c r="AT1998" s="38"/>
      <c r="AU1998" s="38"/>
      <c r="AV1998" s="38"/>
      <c r="AW1998" s="38"/>
      <c r="AX1998" s="38"/>
      <c r="AY1998" s="38"/>
      <c r="AZ1998" s="38"/>
      <c r="BA1998" s="38"/>
      <c r="BB1998" s="38"/>
      <c r="BC1998" s="38"/>
      <c r="BD1998" s="38"/>
      <c r="BE1998" s="38"/>
      <c r="BF1998" s="38"/>
      <c r="BG1998" s="38"/>
      <c r="BH1998" s="38"/>
      <c r="BI1998" s="38"/>
      <c r="BJ1998" s="38"/>
      <c r="BK1998" s="38"/>
      <c r="BL1998" s="38"/>
      <c r="BM1998" s="38"/>
      <c r="BN1998" s="38"/>
      <c r="BO1998" s="38"/>
      <c r="BP1998" s="38"/>
      <c r="BQ1998" s="38"/>
      <c r="BR1998" s="38"/>
      <c r="BS1998" s="38"/>
      <c r="BT1998" s="38"/>
      <c r="BU1998" s="38"/>
      <c r="BV1998" s="38"/>
      <c r="BW1998" s="38"/>
      <c r="BX1998" s="38"/>
      <c r="BY1998" s="38"/>
      <c r="BZ1998" s="38"/>
      <c r="CA1998" s="38"/>
      <c r="CB1998" s="38"/>
      <c r="CC1998" s="38"/>
      <c r="CD1998" s="38"/>
      <c r="CE1998" s="38"/>
      <c r="CF1998" s="38"/>
      <c r="CG1998" s="38"/>
      <c r="CH1998" s="38"/>
      <c r="CI1998" s="38"/>
      <c r="CJ1998" s="38"/>
      <c r="CK1998" s="38"/>
      <c r="CL1998" s="38"/>
      <c r="CM1998" s="38"/>
      <c r="CN1998" s="38"/>
      <c r="CO1998" s="38"/>
      <c r="CP1998" s="38"/>
      <c r="CQ1998" s="38"/>
      <c r="CR1998" s="38"/>
      <c r="CS1998" s="38"/>
      <c r="CT1998" s="38"/>
      <c r="CU1998" s="38"/>
      <c r="CV1998" s="38"/>
      <c r="CW1998" s="38"/>
      <c r="CX1998" s="38"/>
      <c r="CY1998" s="38"/>
      <c r="CZ1998" s="38"/>
      <c r="DA1998" s="38"/>
      <c r="DB1998" s="38"/>
      <c r="DC1998" s="38"/>
      <c r="DD1998" s="38"/>
      <c r="DE1998" s="38"/>
      <c r="DF1998" s="38"/>
      <c r="DG1998" s="38"/>
      <c r="DH1998" s="38"/>
      <c r="DI1998" s="38"/>
      <c r="DJ1998" s="38"/>
      <c r="DK1998" s="38"/>
      <c r="DL1998" s="38"/>
      <c r="DM1998" s="38"/>
      <c r="DN1998" s="38"/>
      <c r="DO1998" s="38"/>
      <c r="DP1998" s="38"/>
      <c r="DQ1998" s="38"/>
      <c r="DR1998" s="38"/>
      <c r="DS1998" s="38"/>
      <c r="DT1998" s="38"/>
      <c r="DU1998" s="38"/>
      <c r="DV1998" s="38"/>
      <c r="DW1998" s="38"/>
      <c r="DX1998" s="38"/>
      <c r="DY1998" s="38"/>
      <c r="DZ1998" s="38"/>
      <c r="EA1998" s="38"/>
      <c r="EB1998" s="38"/>
      <c r="EC1998" s="38"/>
      <c r="ED1998" s="38"/>
      <c r="EE1998" s="38"/>
      <c r="EF1998" s="38"/>
      <c r="EG1998" s="38"/>
      <c r="EH1998" s="38"/>
      <c r="EI1998" s="38"/>
      <c r="EJ1998" s="38"/>
      <c r="EK1998" s="38"/>
      <c r="EL1998" s="38"/>
      <c r="EM1998" s="38"/>
      <c r="EN1998" s="38"/>
      <c r="EO1998" s="38"/>
    </row>
    <row r="1999" spans="4:145" x14ac:dyDescent="0.25">
      <c r="D1999" s="42" t="s">
        <v>1458</v>
      </c>
      <c r="E1999" s="38"/>
      <c r="F1999" s="38"/>
      <c r="G1999" s="38"/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  <c r="R1999" s="38"/>
      <c r="S1999" s="38"/>
      <c r="T1999" s="38"/>
      <c r="U1999" s="38"/>
      <c r="V1999" s="38"/>
      <c r="W1999" s="38"/>
      <c r="X1999" s="38"/>
      <c r="Y1999" s="38"/>
      <c r="Z1999" s="38"/>
      <c r="AA1999" s="38"/>
      <c r="AB1999" s="38"/>
      <c r="AC1999" s="38"/>
      <c r="AD1999" s="38"/>
      <c r="AE1999" s="38"/>
      <c r="AF1999" s="38"/>
      <c r="AG1999" s="38"/>
      <c r="AH1999" s="38"/>
      <c r="AI1999" s="38"/>
      <c r="AJ1999" s="38"/>
      <c r="AK1999" s="38"/>
      <c r="AL1999" s="38"/>
      <c r="AM1999" s="38"/>
      <c r="AN1999" s="38"/>
      <c r="AO1999" s="38"/>
      <c r="AP1999" s="38"/>
      <c r="AQ1999" s="38"/>
      <c r="AR1999" s="38"/>
      <c r="AS1999" s="38"/>
      <c r="AT1999" s="38"/>
      <c r="AU1999" s="38"/>
      <c r="AV1999" s="38"/>
      <c r="AW1999" s="38"/>
      <c r="AX1999" s="38"/>
      <c r="AY1999" s="38"/>
      <c r="AZ1999" s="38"/>
      <c r="BA1999" s="38"/>
      <c r="BB1999" s="38"/>
      <c r="BC1999" s="38"/>
      <c r="BD1999" s="38"/>
      <c r="BE1999" s="38"/>
      <c r="BF1999" s="38"/>
      <c r="BG1999" s="38"/>
      <c r="BH1999" s="38"/>
      <c r="BI1999" s="38"/>
      <c r="BJ1999" s="38"/>
      <c r="BK1999" s="38"/>
      <c r="BL1999" s="38"/>
      <c r="BM1999" s="38"/>
      <c r="BN1999" s="38"/>
      <c r="BO1999" s="38"/>
      <c r="BP1999" s="38"/>
      <c r="BQ1999" s="38"/>
      <c r="BR1999" s="38"/>
      <c r="BS1999" s="38"/>
      <c r="BT1999" s="38"/>
      <c r="BU1999" s="38"/>
      <c r="BV1999" s="38"/>
      <c r="BW1999" s="38"/>
      <c r="BX1999" s="38"/>
      <c r="BY1999" s="38"/>
      <c r="BZ1999" s="38"/>
      <c r="CA1999" s="38"/>
      <c r="CB1999" s="38"/>
      <c r="CC1999" s="38"/>
      <c r="CD1999" s="38"/>
      <c r="CE1999" s="38"/>
      <c r="CF1999" s="38"/>
      <c r="CG1999" s="38"/>
      <c r="CH1999" s="38"/>
      <c r="CI1999" s="38"/>
      <c r="CJ1999" s="38"/>
      <c r="CK1999" s="38"/>
      <c r="CL1999" s="38"/>
      <c r="CM1999" s="38"/>
      <c r="CN1999" s="38"/>
      <c r="CO1999" s="38"/>
      <c r="CP1999" s="38"/>
      <c r="CQ1999" s="38"/>
      <c r="CR1999" s="38"/>
      <c r="CS1999" s="38"/>
      <c r="CT1999" s="38"/>
      <c r="CU1999" s="38"/>
      <c r="CV1999" s="38"/>
      <c r="CW1999" s="38"/>
      <c r="CX1999" s="38"/>
      <c r="CY1999" s="38"/>
      <c r="CZ1999" s="38"/>
      <c r="DA1999" s="38"/>
      <c r="DB1999" s="38"/>
      <c r="DC1999" s="38"/>
      <c r="DD1999" s="38"/>
      <c r="DE1999" s="38"/>
      <c r="DF1999" s="38"/>
      <c r="DG1999" s="38"/>
      <c r="DH1999" s="38"/>
      <c r="DI1999" s="38"/>
      <c r="DJ1999" s="38"/>
      <c r="DK1999" s="38"/>
      <c r="DL1999" s="38"/>
      <c r="DM1999" s="38"/>
      <c r="DN1999" s="38"/>
      <c r="DO1999" s="38"/>
      <c r="DP1999" s="38"/>
      <c r="DQ1999" s="38"/>
      <c r="DR1999" s="38"/>
      <c r="DS1999" s="38"/>
      <c r="DT1999" s="38"/>
      <c r="DU1999" s="38"/>
      <c r="DV1999" s="38"/>
      <c r="DW1999" s="38"/>
      <c r="DX1999" s="38"/>
      <c r="DY1999" s="38"/>
      <c r="DZ1999" s="38"/>
      <c r="EA1999" s="38"/>
      <c r="EB1999" s="38"/>
      <c r="EC1999" s="38"/>
      <c r="ED1999" s="38"/>
      <c r="EE1999" s="38"/>
      <c r="EF1999" s="38"/>
      <c r="EG1999" s="38"/>
      <c r="EH1999" s="38"/>
      <c r="EI1999" s="38"/>
      <c r="EJ1999" s="38"/>
      <c r="EK1999" s="38"/>
      <c r="EL1999" s="38"/>
      <c r="EM1999" s="38"/>
      <c r="EN1999" s="38"/>
      <c r="EO1999" s="38"/>
    </row>
    <row r="2000" spans="4:145" x14ac:dyDescent="0.25">
      <c r="D2000" s="42" t="s">
        <v>434</v>
      </c>
      <c r="E2000" s="38"/>
      <c r="F2000" s="38"/>
      <c r="G2000" s="38"/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  <c r="R2000" s="38"/>
      <c r="S2000" s="38"/>
      <c r="T2000" s="38"/>
      <c r="U2000" s="38"/>
      <c r="V2000" s="38"/>
      <c r="W2000" s="38"/>
      <c r="X2000" s="38"/>
      <c r="Y2000" s="38"/>
      <c r="Z2000" s="38"/>
      <c r="AA2000" s="38"/>
      <c r="AB2000" s="38"/>
      <c r="AC2000" s="38"/>
      <c r="AD2000" s="38"/>
      <c r="AE2000" s="38"/>
      <c r="AF2000" s="38"/>
      <c r="AG2000" s="38"/>
      <c r="AH2000" s="38"/>
      <c r="AI2000" s="38"/>
      <c r="AJ2000" s="38"/>
      <c r="AK2000" s="38"/>
      <c r="AL2000" s="38"/>
      <c r="AM2000" s="38"/>
      <c r="AN2000" s="38"/>
      <c r="AO2000" s="38"/>
      <c r="AP2000" s="38"/>
      <c r="AQ2000" s="38"/>
      <c r="AR2000" s="38"/>
      <c r="AS2000" s="38"/>
      <c r="AT2000" s="38"/>
      <c r="AU2000" s="38"/>
      <c r="AV2000" s="38"/>
      <c r="AW2000" s="38"/>
      <c r="AX2000" s="38"/>
      <c r="AY2000" s="38"/>
      <c r="AZ2000" s="38"/>
      <c r="BA2000" s="38"/>
      <c r="BB2000" s="38"/>
      <c r="BC2000" s="38"/>
      <c r="BD2000" s="38"/>
      <c r="BE2000" s="38"/>
      <c r="BF2000" s="38"/>
      <c r="BG2000" s="38"/>
      <c r="BH2000" s="38"/>
      <c r="BI2000" s="38"/>
      <c r="BJ2000" s="38"/>
      <c r="BK2000" s="38"/>
      <c r="BL2000" s="38"/>
      <c r="BM2000" s="38"/>
      <c r="BN2000" s="38"/>
      <c r="BO2000" s="38"/>
      <c r="BP2000" s="38"/>
      <c r="BQ2000" s="38"/>
      <c r="BR2000" s="38"/>
      <c r="BS2000" s="38"/>
      <c r="BT2000" s="38"/>
      <c r="BU2000" s="38"/>
      <c r="BV2000" s="38"/>
      <c r="BW2000" s="38"/>
      <c r="BX2000" s="38"/>
      <c r="BY2000" s="38"/>
      <c r="BZ2000" s="38"/>
      <c r="CA2000" s="38"/>
      <c r="CB2000" s="38"/>
      <c r="CC2000" s="38"/>
      <c r="CD2000" s="38"/>
      <c r="CE2000" s="38"/>
      <c r="CF2000" s="38"/>
      <c r="CG2000" s="38"/>
      <c r="CH2000" s="38"/>
      <c r="CI2000" s="38"/>
      <c r="CJ2000" s="38"/>
      <c r="CK2000" s="38"/>
      <c r="CL2000" s="38"/>
      <c r="CM2000" s="38"/>
      <c r="CN2000" s="38"/>
      <c r="CO2000" s="38"/>
      <c r="CP2000" s="38"/>
      <c r="CQ2000" s="38"/>
      <c r="CR2000" s="38"/>
      <c r="CS2000" s="38"/>
      <c r="CT2000" s="38"/>
      <c r="CU2000" s="38"/>
      <c r="CV2000" s="38"/>
      <c r="CW2000" s="38"/>
      <c r="CX2000" s="38"/>
      <c r="CY2000" s="38"/>
      <c r="CZ2000" s="38"/>
      <c r="DA2000" s="38"/>
      <c r="DB2000" s="38"/>
      <c r="DC2000" s="38"/>
      <c r="DD2000" s="38"/>
      <c r="DE2000" s="38"/>
      <c r="DF2000" s="38"/>
      <c r="DG2000" s="38"/>
      <c r="DH2000" s="38"/>
      <c r="DI2000" s="38"/>
      <c r="DJ2000" s="38"/>
      <c r="DK2000" s="38"/>
      <c r="DL2000" s="38"/>
      <c r="DM2000" s="38"/>
      <c r="DN2000" s="38"/>
      <c r="DO2000" s="38"/>
      <c r="DP2000" s="38"/>
      <c r="DQ2000" s="38"/>
      <c r="DR2000" s="38"/>
      <c r="DS2000" s="38"/>
      <c r="DT2000" s="38"/>
      <c r="DU2000" s="38"/>
      <c r="DV2000" s="38"/>
      <c r="DW2000" s="38"/>
      <c r="DX2000" s="38"/>
      <c r="DY2000" s="38"/>
      <c r="DZ2000" s="38"/>
      <c r="EA2000" s="38"/>
      <c r="EB2000" s="38"/>
      <c r="EC2000" s="38"/>
      <c r="ED2000" s="38"/>
      <c r="EE2000" s="38"/>
      <c r="EF2000" s="38"/>
      <c r="EG2000" s="38"/>
      <c r="EH2000" s="38"/>
      <c r="EI2000" s="38"/>
      <c r="EJ2000" s="38"/>
      <c r="EK2000" s="38"/>
      <c r="EL2000" s="38"/>
      <c r="EM2000" s="38"/>
      <c r="EN2000" s="38"/>
      <c r="EO2000" s="38"/>
    </row>
    <row r="2001" spans="4:145" x14ac:dyDescent="0.25">
      <c r="D2001" s="42" t="s">
        <v>1459</v>
      </c>
      <c r="E2001" s="38"/>
      <c r="F2001" s="38"/>
      <c r="G2001" s="38"/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  <c r="R2001" s="38"/>
      <c r="S2001" s="38"/>
      <c r="T2001" s="38"/>
      <c r="U2001" s="38"/>
      <c r="V2001" s="38"/>
      <c r="W2001" s="38"/>
      <c r="X2001" s="38"/>
      <c r="Y2001" s="38"/>
      <c r="Z2001" s="38"/>
      <c r="AA2001" s="38"/>
      <c r="AB2001" s="38"/>
      <c r="AC2001" s="38"/>
      <c r="AD2001" s="38"/>
      <c r="AE2001" s="38"/>
      <c r="AF2001" s="38"/>
      <c r="AG2001" s="38"/>
      <c r="AH2001" s="38"/>
      <c r="AI2001" s="38"/>
      <c r="AJ2001" s="38"/>
      <c r="AK2001" s="38"/>
      <c r="AL2001" s="38"/>
      <c r="AM2001" s="38"/>
      <c r="AN2001" s="38"/>
      <c r="AO2001" s="38"/>
      <c r="AP2001" s="38"/>
      <c r="AQ2001" s="38"/>
      <c r="AR2001" s="38"/>
      <c r="AS2001" s="38"/>
      <c r="AT2001" s="38"/>
      <c r="AU2001" s="38"/>
      <c r="AV2001" s="38"/>
      <c r="AW2001" s="38"/>
      <c r="AX2001" s="38"/>
      <c r="AY2001" s="38"/>
      <c r="AZ2001" s="38"/>
      <c r="BA2001" s="38"/>
      <c r="BB2001" s="38"/>
      <c r="BC2001" s="38"/>
      <c r="BD2001" s="38"/>
      <c r="BE2001" s="38"/>
      <c r="BF2001" s="38"/>
      <c r="BG2001" s="38"/>
      <c r="BH2001" s="38"/>
      <c r="BI2001" s="38"/>
      <c r="BJ2001" s="38"/>
      <c r="BK2001" s="38"/>
      <c r="BL2001" s="38"/>
      <c r="BM2001" s="38"/>
      <c r="BN2001" s="38"/>
      <c r="BO2001" s="38"/>
      <c r="BP2001" s="38"/>
      <c r="BQ2001" s="38"/>
      <c r="BR2001" s="38"/>
      <c r="BS2001" s="38"/>
      <c r="BT2001" s="38"/>
      <c r="BU2001" s="38"/>
      <c r="BV2001" s="38"/>
      <c r="BW2001" s="38"/>
      <c r="BX2001" s="38"/>
      <c r="BY2001" s="38"/>
      <c r="BZ2001" s="38"/>
      <c r="CA2001" s="38"/>
      <c r="CB2001" s="38"/>
      <c r="CC2001" s="38"/>
      <c r="CD2001" s="38"/>
      <c r="CE2001" s="38"/>
      <c r="CF2001" s="38"/>
      <c r="CG2001" s="38"/>
      <c r="CH2001" s="38"/>
      <c r="CI2001" s="38"/>
      <c r="CJ2001" s="38"/>
      <c r="CK2001" s="38"/>
      <c r="CL2001" s="38"/>
      <c r="CM2001" s="38"/>
      <c r="CN2001" s="38"/>
      <c r="CO2001" s="38"/>
      <c r="CP2001" s="38"/>
      <c r="CQ2001" s="38"/>
      <c r="CR2001" s="38"/>
      <c r="CS2001" s="38"/>
      <c r="CT2001" s="38"/>
      <c r="CU2001" s="38"/>
      <c r="CV2001" s="38"/>
      <c r="CW2001" s="38"/>
      <c r="CX2001" s="38"/>
      <c r="CY2001" s="38"/>
      <c r="CZ2001" s="38"/>
      <c r="DA2001" s="38"/>
      <c r="DB2001" s="38"/>
      <c r="DC2001" s="38"/>
      <c r="DD2001" s="38"/>
      <c r="DE2001" s="38"/>
      <c r="DF2001" s="38"/>
      <c r="DG2001" s="38"/>
      <c r="DH2001" s="38"/>
      <c r="DI2001" s="38"/>
      <c r="DJ2001" s="38"/>
      <c r="DK2001" s="38"/>
      <c r="DL2001" s="38"/>
      <c r="DM2001" s="38"/>
      <c r="DN2001" s="38"/>
      <c r="DO2001" s="38"/>
      <c r="DP2001" s="38"/>
      <c r="DQ2001" s="38"/>
      <c r="DR2001" s="38"/>
      <c r="DS2001" s="38"/>
      <c r="DT2001" s="38"/>
      <c r="DU2001" s="38"/>
      <c r="DV2001" s="38"/>
      <c r="DW2001" s="38"/>
      <c r="DX2001" s="38"/>
      <c r="DY2001" s="38"/>
      <c r="DZ2001" s="38"/>
      <c r="EA2001" s="38"/>
      <c r="EB2001" s="38"/>
      <c r="EC2001" s="38"/>
      <c r="ED2001" s="38"/>
      <c r="EE2001" s="38"/>
      <c r="EF2001" s="38"/>
      <c r="EG2001" s="38"/>
      <c r="EH2001" s="38"/>
      <c r="EI2001" s="38"/>
      <c r="EJ2001" s="38"/>
      <c r="EK2001" s="38"/>
      <c r="EL2001" s="38"/>
      <c r="EM2001" s="38"/>
      <c r="EN2001" s="38"/>
      <c r="EO2001" s="38"/>
    </row>
    <row r="2002" spans="4:145" x14ac:dyDescent="0.25">
      <c r="D2002" s="42" t="s">
        <v>1460</v>
      </c>
      <c r="E2002" s="38"/>
      <c r="F2002" s="38"/>
      <c r="G2002" s="38"/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  <c r="R2002" s="38"/>
      <c r="S2002" s="38"/>
      <c r="T2002" s="38"/>
      <c r="U2002" s="38"/>
      <c r="V2002" s="38"/>
      <c r="W2002" s="38"/>
      <c r="X2002" s="38"/>
      <c r="Y2002" s="38"/>
      <c r="Z2002" s="38"/>
      <c r="AA2002" s="38"/>
      <c r="AB2002" s="38"/>
      <c r="AC2002" s="38"/>
      <c r="AD2002" s="38"/>
      <c r="AE2002" s="38"/>
      <c r="AF2002" s="38"/>
      <c r="AG2002" s="38"/>
      <c r="AH2002" s="38"/>
      <c r="AI2002" s="38"/>
      <c r="AJ2002" s="38"/>
      <c r="AK2002" s="38"/>
      <c r="AL2002" s="38"/>
      <c r="AM2002" s="38"/>
      <c r="AN2002" s="38"/>
      <c r="AO2002" s="38"/>
      <c r="AP2002" s="38"/>
      <c r="AQ2002" s="38"/>
      <c r="AR2002" s="38"/>
      <c r="AS2002" s="38"/>
      <c r="AT2002" s="38"/>
      <c r="AU2002" s="38"/>
      <c r="AV2002" s="38"/>
      <c r="AW2002" s="38"/>
      <c r="AX2002" s="38"/>
      <c r="AY2002" s="38"/>
      <c r="AZ2002" s="38"/>
      <c r="BA2002" s="38"/>
      <c r="BB2002" s="38"/>
      <c r="BC2002" s="38"/>
      <c r="BD2002" s="38"/>
      <c r="BE2002" s="38"/>
      <c r="BF2002" s="38"/>
      <c r="BG2002" s="38"/>
      <c r="BH2002" s="38"/>
      <c r="BI2002" s="38"/>
      <c r="BJ2002" s="38"/>
      <c r="BK2002" s="38"/>
      <c r="BL2002" s="38"/>
      <c r="BM2002" s="38"/>
      <c r="BN2002" s="38"/>
      <c r="BO2002" s="38"/>
      <c r="BP2002" s="38"/>
      <c r="BQ2002" s="38"/>
      <c r="BR2002" s="38"/>
      <c r="BS2002" s="38"/>
      <c r="BT2002" s="38"/>
      <c r="BU2002" s="38"/>
      <c r="BV2002" s="38"/>
      <c r="BW2002" s="38"/>
      <c r="BX2002" s="38"/>
      <c r="BY2002" s="38"/>
      <c r="BZ2002" s="38"/>
      <c r="CA2002" s="38"/>
      <c r="CB2002" s="38"/>
      <c r="CC2002" s="38"/>
      <c r="CD2002" s="38"/>
      <c r="CE2002" s="38"/>
      <c r="CF2002" s="38"/>
      <c r="CG2002" s="38"/>
      <c r="CH2002" s="38"/>
      <c r="CI2002" s="38"/>
      <c r="CJ2002" s="38"/>
      <c r="CK2002" s="38"/>
      <c r="CL2002" s="38"/>
      <c r="CM2002" s="38"/>
      <c r="CN2002" s="38"/>
      <c r="CO2002" s="38"/>
      <c r="CP2002" s="38"/>
      <c r="CQ2002" s="38"/>
      <c r="CR2002" s="38"/>
      <c r="CS2002" s="38"/>
      <c r="CT2002" s="38"/>
      <c r="CU2002" s="38"/>
      <c r="CV2002" s="38"/>
      <c r="CW2002" s="38"/>
      <c r="CX2002" s="38"/>
      <c r="CY2002" s="38"/>
      <c r="CZ2002" s="38"/>
      <c r="DA2002" s="38"/>
      <c r="DB2002" s="38"/>
      <c r="DC2002" s="38"/>
      <c r="DD2002" s="38"/>
      <c r="DE2002" s="38"/>
      <c r="DF2002" s="38"/>
      <c r="DG2002" s="38"/>
      <c r="DH2002" s="38"/>
      <c r="DI2002" s="38"/>
      <c r="DJ2002" s="38"/>
      <c r="DK2002" s="38"/>
      <c r="DL2002" s="38"/>
      <c r="DM2002" s="38"/>
      <c r="DN2002" s="38"/>
      <c r="DO2002" s="38"/>
      <c r="DP2002" s="38"/>
      <c r="DQ2002" s="38"/>
      <c r="DR2002" s="38"/>
      <c r="DS2002" s="38"/>
      <c r="DT2002" s="38"/>
      <c r="DU2002" s="38"/>
      <c r="DV2002" s="38"/>
      <c r="DW2002" s="38"/>
      <c r="DX2002" s="38"/>
      <c r="DY2002" s="38"/>
      <c r="DZ2002" s="38"/>
      <c r="EA2002" s="38"/>
      <c r="EB2002" s="38"/>
      <c r="EC2002" s="38"/>
      <c r="ED2002" s="38"/>
      <c r="EE2002" s="38"/>
      <c r="EF2002" s="38"/>
      <c r="EG2002" s="38"/>
      <c r="EH2002" s="38"/>
      <c r="EI2002" s="38"/>
      <c r="EJ2002" s="38"/>
      <c r="EK2002" s="38"/>
      <c r="EL2002" s="38"/>
      <c r="EM2002" s="38"/>
      <c r="EN2002" s="38"/>
      <c r="EO2002" s="38"/>
    </row>
    <row r="2003" spans="4:145" x14ac:dyDescent="0.25">
      <c r="D2003" s="42" t="s">
        <v>1461</v>
      </c>
      <c r="E2003" s="38"/>
      <c r="F2003" s="38"/>
      <c r="G2003" s="38"/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38"/>
      <c r="T2003" s="38"/>
      <c r="U2003" s="38"/>
      <c r="V2003" s="38"/>
      <c r="W2003" s="38"/>
      <c r="X2003" s="38"/>
      <c r="Y2003" s="38"/>
      <c r="Z2003" s="38"/>
      <c r="AA2003" s="38"/>
      <c r="AB2003" s="38"/>
      <c r="AC2003" s="38"/>
      <c r="AD2003" s="38"/>
      <c r="AE2003" s="38"/>
      <c r="AF2003" s="38"/>
      <c r="AG2003" s="38"/>
      <c r="AH2003" s="38"/>
      <c r="AI2003" s="38"/>
      <c r="AJ2003" s="38"/>
      <c r="AK2003" s="38"/>
      <c r="AL2003" s="38"/>
      <c r="AM2003" s="38"/>
      <c r="AN2003" s="38"/>
      <c r="AO2003" s="38"/>
      <c r="AP2003" s="38"/>
      <c r="AQ2003" s="38"/>
      <c r="AR2003" s="38"/>
      <c r="AS2003" s="38"/>
      <c r="AT2003" s="38"/>
      <c r="AU2003" s="38"/>
      <c r="AV2003" s="38"/>
      <c r="AW2003" s="38"/>
      <c r="AX2003" s="38"/>
      <c r="AY2003" s="38"/>
      <c r="AZ2003" s="38"/>
      <c r="BA2003" s="38"/>
      <c r="BB2003" s="38"/>
      <c r="BC2003" s="38"/>
      <c r="BD2003" s="38"/>
      <c r="BE2003" s="38"/>
      <c r="BF2003" s="38"/>
      <c r="BG2003" s="38"/>
      <c r="BH2003" s="38"/>
      <c r="BI2003" s="38"/>
      <c r="BJ2003" s="38"/>
      <c r="BK2003" s="38"/>
      <c r="BL2003" s="38"/>
      <c r="BM2003" s="38"/>
      <c r="BN2003" s="38"/>
      <c r="BO2003" s="38"/>
      <c r="BP2003" s="38"/>
      <c r="BQ2003" s="38"/>
      <c r="BR2003" s="38"/>
      <c r="BS2003" s="38"/>
      <c r="BT2003" s="38"/>
      <c r="BU2003" s="38"/>
      <c r="BV2003" s="38"/>
      <c r="BW2003" s="38"/>
      <c r="BX2003" s="38"/>
      <c r="BY2003" s="38"/>
      <c r="BZ2003" s="38"/>
      <c r="CA2003" s="38"/>
      <c r="CB2003" s="38"/>
      <c r="CC2003" s="38"/>
      <c r="CD2003" s="38"/>
      <c r="CE2003" s="38"/>
      <c r="CF2003" s="38"/>
      <c r="CG2003" s="38"/>
      <c r="CH2003" s="38"/>
      <c r="CI2003" s="38"/>
      <c r="CJ2003" s="38"/>
      <c r="CK2003" s="38"/>
      <c r="CL2003" s="38"/>
      <c r="CM2003" s="38"/>
      <c r="CN2003" s="38"/>
      <c r="CO2003" s="38"/>
      <c r="CP2003" s="38"/>
      <c r="CQ2003" s="38"/>
      <c r="CR2003" s="38"/>
      <c r="CS2003" s="38"/>
      <c r="CT2003" s="38"/>
      <c r="CU2003" s="38"/>
      <c r="CV2003" s="38"/>
      <c r="CW2003" s="38"/>
      <c r="CX2003" s="38"/>
      <c r="CY2003" s="38"/>
      <c r="CZ2003" s="38"/>
      <c r="DA2003" s="38"/>
      <c r="DB2003" s="38"/>
      <c r="DC2003" s="38"/>
      <c r="DD2003" s="38"/>
      <c r="DE2003" s="38"/>
      <c r="DF2003" s="38"/>
      <c r="DG2003" s="38"/>
      <c r="DH2003" s="38"/>
      <c r="DI2003" s="38"/>
      <c r="DJ2003" s="38"/>
      <c r="DK2003" s="38"/>
      <c r="DL2003" s="38"/>
      <c r="DM2003" s="38"/>
      <c r="DN2003" s="38"/>
      <c r="DO2003" s="38"/>
      <c r="DP2003" s="38"/>
      <c r="DQ2003" s="38"/>
      <c r="DR2003" s="38"/>
      <c r="DS2003" s="38"/>
      <c r="DT2003" s="38"/>
      <c r="DU2003" s="38"/>
      <c r="DV2003" s="38"/>
      <c r="DW2003" s="38"/>
      <c r="DX2003" s="38"/>
      <c r="DY2003" s="38"/>
      <c r="DZ2003" s="38"/>
      <c r="EA2003" s="38"/>
      <c r="EB2003" s="38"/>
      <c r="EC2003" s="38"/>
      <c r="ED2003" s="38"/>
      <c r="EE2003" s="38"/>
      <c r="EF2003" s="38"/>
      <c r="EG2003" s="38"/>
      <c r="EH2003" s="38"/>
      <c r="EI2003" s="38"/>
      <c r="EJ2003" s="38"/>
      <c r="EK2003" s="38"/>
      <c r="EL2003" s="38"/>
      <c r="EM2003" s="38"/>
      <c r="EN2003" s="38"/>
      <c r="EO2003" s="38"/>
    </row>
    <row r="2004" spans="4:145" x14ac:dyDescent="0.25">
      <c r="D2004" s="42" t="s">
        <v>1462</v>
      </c>
      <c r="E2004" s="38"/>
      <c r="F2004" s="38"/>
      <c r="G2004" s="38"/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38"/>
      <c r="T2004" s="38"/>
      <c r="U2004" s="38"/>
      <c r="V2004" s="38"/>
      <c r="W2004" s="38"/>
      <c r="X2004" s="38"/>
      <c r="Y2004" s="38"/>
      <c r="Z2004" s="38"/>
      <c r="AA2004" s="38"/>
      <c r="AB2004" s="38"/>
      <c r="AC2004" s="38"/>
      <c r="AD2004" s="38"/>
      <c r="AE2004" s="38"/>
      <c r="AF2004" s="38"/>
      <c r="AG2004" s="38"/>
      <c r="AH2004" s="38"/>
      <c r="AI2004" s="38"/>
      <c r="AJ2004" s="38"/>
      <c r="AK2004" s="38"/>
      <c r="AL2004" s="38"/>
      <c r="AM2004" s="38"/>
      <c r="AN2004" s="38"/>
      <c r="AO2004" s="38"/>
      <c r="AP2004" s="38"/>
      <c r="AQ2004" s="38"/>
      <c r="AR2004" s="38"/>
      <c r="AS2004" s="38"/>
      <c r="AT2004" s="38"/>
      <c r="AU2004" s="38"/>
      <c r="AV2004" s="38"/>
      <c r="AW2004" s="38"/>
      <c r="AX2004" s="38"/>
      <c r="AY2004" s="38"/>
      <c r="AZ2004" s="38"/>
      <c r="BA2004" s="38"/>
      <c r="BB2004" s="38"/>
      <c r="BC2004" s="38"/>
      <c r="BD2004" s="38"/>
      <c r="BE2004" s="38"/>
      <c r="BF2004" s="38"/>
      <c r="BG2004" s="38"/>
      <c r="BH2004" s="38"/>
      <c r="BI2004" s="38"/>
      <c r="BJ2004" s="38"/>
      <c r="BK2004" s="38"/>
      <c r="BL2004" s="38"/>
      <c r="BM2004" s="38"/>
      <c r="BN2004" s="38"/>
      <c r="BO2004" s="38"/>
      <c r="BP2004" s="38"/>
      <c r="BQ2004" s="38"/>
      <c r="BR2004" s="38"/>
      <c r="BS2004" s="38"/>
      <c r="BT2004" s="38"/>
      <c r="BU2004" s="38"/>
      <c r="BV2004" s="38"/>
      <c r="BW2004" s="38"/>
      <c r="BX2004" s="38"/>
      <c r="BY2004" s="38"/>
      <c r="BZ2004" s="38"/>
      <c r="CA2004" s="38"/>
      <c r="CB2004" s="38"/>
      <c r="CC2004" s="38"/>
      <c r="CD2004" s="38"/>
      <c r="CE2004" s="38"/>
      <c r="CF2004" s="38"/>
      <c r="CG2004" s="38"/>
      <c r="CH2004" s="38"/>
      <c r="CI2004" s="38"/>
      <c r="CJ2004" s="38"/>
      <c r="CK2004" s="38"/>
      <c r="CL2004" s="38"/>
      <c r="CM2004" s="38"/>
      <c r="CN2004" s="38"/>
      <c r="CO2004" s="38"/>
      <c r="CP2004" s="38"/>
      <c r="CQ2004" s="38"/>
      <c r="CR2004" s="38"/>
      <c r="CS2004" s="38"/>
      <c r="CT2004" s="38"/>
      <c r="CU2004" s="38"/>
      <c r="CV2004" s="38"/>
      <c r="CW2004" s="38"/>
      <c r="CX2004" s="38"/>
      <c r="CY2004" s="38"/>
      <c r="CZ2004" s="38"/>
      <c r="DA2004" s="38"/>
      <c r="DB2004" s="38"/>
      <c r="DC2004" s="38"/>
      <c r="DD2004" s="38"/>
      <c r="DE2004" s="38"/>
      <c r="DF2004" s="38"/>
      <c r="DG2004" s="38"/>
      <c r="DH2004" s="38"/>
      <c r="DI2004" s="38"/>
      <c r="DJ2004" s="38"/>
      <c r="DK2004" s="38"/>
      <c r="DL2004" s="38"/>
      <c r="DM2004" s="38"/>
      <c r="DN2004" s="38"/>
      <c r="DO2004" s="38"/>
      <c r="DP2004" s="38"/>
      <c r="DQ2004" s="38"/>
      <c r="DR2004" s="38"/>
      <c r="DS2004" s="38"/>
      <c r="DT2004" s="38"/>
      <c r="DU2004" s="38"/>
      <c r="DV2004" s="38"/>
      <c r="DW2004" s="38"/>
      <c r="DX2004" s="38"/>
      <c r="DY2004" s="38"/>
      <c r="DZ2004" s="38"/>
      <c r="EA2004" s="38"/>
      <c r="EB2004" s="38"/>
      <c r="EC2004" s="38"/>
      <c r="ED2004" s="38"/>
      <c r="EE2004" s="38"/>
      <c r="EF2004" s="38"/>
      <c r="EG2004" s="38"/>
      <c r="EH2004" s="38"/>
      <c r="EI2004" s="38"/>
      <c r="EJ2004" s="38"/>
      <c r="EK2004" s="38"/>
      <c r="EL2004" s="38"/>
      <c r="EM2004" s="38"/>
      <c r="EN2004" s="38"/>
      <c r="EO2004" s="38"/>
    </row>
    <row r="2005" spans="4:145" x14ac:dyDescent="0.25">
      <c r="D2005" s="42" t="s">
        <v>2146</v>
      </c>
      <c r="E2005" s="38"/>
      <c r="F2005" s="38"/>
      <c r="G2005" s="38"/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  <c r="R2005" s="38"/>
      <c r="S2005" s="38"/>
      <c r="T2005" s="38"/>
      <c r="U2005" s="38"/>
      <c r="V2005" s="38"/>
      <c r="W2005" s="38"/>
      <c r="X2005" s="38"/>
      <c r="Y2005" s="38"/>
      <c r="Z2005" s="38"/>
      <c r="AA2005" s="38"/>
      <c r="AB2005" s="38"/>
      <c r="AC2005" s="38"/>
      <c r="AD2005" s="38"/>
      <c r="AE2005" s="38"/>
      <c r="AF2005" s="38"/>
      <c r="AG2005" s="38"/>
      <c r="AH2005" s="38"/>
      <c r="AI2005" s="38"/>
      <c r="AJ2005" s="38"/>
      <c r="AK2005" s="38"/>
      <c r="AL2005" s="38"/>
      <c r="AM2005" s="38"/>
      <c r="AN2005" s="38"/>
      <c r="AO2005" s="38"/>
      <c r="AP2005" s="38"/>
      <c r="AQ2005" s="38"/>
      <c r="AR2005" s="38"/>
      <c r="AS2005" s="38"/>
      <c r="AT2005" s="38"/>
      <c r="AU2005" s="38"/>
      <c r="AV2005" s="38"/>
      <c r="AW2005" s="38"/>
      <c r="AX2005" s="38"/>
      <c r="AY2005" s="38"/>
      <c r="AZ2005" s="38"/>
      <c r="BA2005" s="38"/>
      <c r="BB2005" s="38"/>
      <c r="BC2005" s="38"/>
      <c r="BD2005" s="38"/>
      <c r="BE2005" s="38"/>
      <c r="BF2005" s="38"/>
      <c r="BG2005" s="38"/>
      <c r="BH2005" s="38"/>
      <c r="BI2005" s="38"/>
      <c r="BJ2005" s="38"/>
      <c r="BK2005" s="38"/>
      <c r="BL2005" s="38"/>
      <c r="BM2005" s="38"/>
      <c r="BN2005" s="38"/>
      <c r="BO2005" s="38"/>
      <c r="BP2005" s="38"/>
      <c r="BQ2005" s="38"/>
      <c r="BR2005" s="38"/>
      <c r="BS2005" s="38"/>
      <c r="BT2005" s="38"/>
      <c r="BU2005" s="38"/>
      <c r="BV2005" s="38"/>
      <c r="BW2005" s="38"/>
      <c r="BX2005" s="38"/>
      <c r="BY2005" s="38"/>
      <c r="BZ2005" s="38"/>
      <c r="CA2005" s="38"/>
      <c r="CB2005" s="38"/>
      <c r="CC2005" s="38"/>
      <c r="CD2005" s="38"/>
      <c r="CE2005" s="38"/>
      <c r="CF2005" s="38"/>
      <c r="CG2005" s="38"/>
      <c r="CH2005" s="38"/>
      <c r="CI2005" s="38"/>
      <c r="CJ2005" s="38"/>
      <c r="CK2005" s="38"/>
      <c r="CL2005" s="38"/>
      <c r="CM2005" s="38"/>
      <c r="CN2005" s="38"/>
      <c r="CO2005" s="38"/>
      <c r="CP2005" s="38"/>
      <c r="CQ2005" s="38"/>
      <c r="CR2005" s="38"/>
      <c r="CS2005" s="38"/>
      <c r="CT2005" s="38"/>
      <c r="CU2005" s="38"/>
      <c r="CV2005" s="38"/>
      <c r="CW2005" s="38"/>
      <c r="CX2005" s="38"/>
      <c r="CY2005" s="38"/>
      <c r="CZ2005" s="38"/>
      <c r="DA2005" s="38"/>
      <c r="DB2005" s="38"/>
      <c r="DC2005" s="38"/>
      <c r="DD2005" s="38"/>
      <c r="DE2005" s="38"/>
      <c r="DF2005" s="38"/>
      <c r="DG2005" s="38"/>
      <c r="DH2005" s="38"/>
      <c r="DI2005" s="38"/>
      <c r="DJ2005" s="38"/>
      <c r="DK2005" s="38"/>
      <c r="DL2005" s="38"/>
      <c r="DM2005" s="38"/>
      <c r="DN2005" s="38"/>
      <c r="DO2005" s="38"/>
      <c r="DP2005" s="38"/>
      <c r="DQ2005" s="38"/>
      <c r="DR2005" s="38"/>
      <c r="DS2005" s="38"/>
      <c r="DT2005" s="38"/>
      <c r="DU2005" s="38"/>
      <c r="DV2005" s="38"/>
      <c r="DW2005" s="38"/>
      <c r="DX2005" s="38"/>
      <c r="DY2005" s="38"/>
      <c r="DZ2005" s="38"/>
      <c r="EA2005" s="38"/>
      <c r="EB2005" s="38"/>
      <c r="EC2005" s="38"/>
      <c r="ED2005" s="38"/>
      <c r="EE2005" s="38"/>
      <c r="EF2005" s="38"/>
      <c r="EG2005" s="38"/>
      <c r="EH2005" s="38"/>
      <c r="EI2005" s="38"/>
      <c r="EJ2005" s="38"/>
      <c r="EK2005" s="38"/>
      <c r="EL2005" s="38"/>
      <c r="EM2005" s="38"/>
      <c r="EN2005" s="38"/>
      <c r="EO2005" s="38"/>
    </row>
    <row r="2006" spans="4:145" x14ac:dyDescent="0.25">
      <c r="D2006" s="42"/>
      <c r="E2006" s="38"/>
      <c r="F2006" s="38"/>
      <c r="G2006" s="38"/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  <c r="R2006" s="38"/>
      <c r="S2006" s="38"/>
      <c r="T2006" s="38"/>
      <c r="U2006" s="38"/>
      <c r="V2006" s="38"/>
      <c r="W2006" s="38"/>
      <c r="X2006" s="38"/>
      <c r="Y2006" s="38"/>
      <c r="Z2006" s="38"/>
      <c r="AA2006" s="38"/>
      <c r="AB2006" s="38"/>
      <c r="AC2006" s="38"/>
      <c r="AD2006" s="38"/>
      <c r="AE2006" s="38"/>
      <c r="AF2006" s="38"/>
      <c r="AG2006" s="38"/>
      <c r="AH2006" s="38"/>
      <c r="AI2006" s="38"/>
      <c r="AJ2006" s="38"/>
      <c r="AK2006" s="38"/>
      <c r="AL2006" s="38"/>
      <c r="AM2006" s="38"/>
      <c r="AN2006" s="38"/>
      <c r="AO2006" s="38"/>
      <c r="AP2006" s="38"/>
      <c r="AQ2006" s="38"/>
      <c r="AR2006" s="38"/>
      <c r="AS2006" s="38"/>
      <c r="AT2006" s="38"/>
      <c r="AU2006" s="38"/>
      <c r="AV2006" s="38"/>
      <c r="AW2006" s="38"/>
      <c r="AX2006" s="38"/>
      <c r="AY2006" s="38"/>
      <c r="AZ2006" s="38"/>
      <c r="BA2006" s="38"/>
      <c r="BB2006" s="38"/>
      <c r="BC2006" s="38"/>
      <c r="BD2006" s="38"/>
      <c r="BE2006" s="38"/>
      <c r="BF2006" s="38"/>
      <c r="BG2006" s="38"/>
      <c r="BH2006" s="38"/>
      <c r="BI2006" s="38"/>
      <c r="BJ2006" s="38"/>
      <c r="BK2006" s="38"/>
      <c r="BL2006" s="38"/>
      <c r="BM2006" s="38"/>
      <c r="BN2006" s="38"/>
      <c r="BO2006" s="38"/>
      <c r="BP2006" s="38"/>
      <c r="BQ2006" s="38"/>
      <c r="BR2006" s="38"/>
      <c r="BS2006" s="38"/>
      <c r="BT2006" s="38"/>
      <c r="BU2006" s="38"/>
      <c r="BV2006" s="38"/>
      <c r="BW2006" s="38"/>
      <c r="BX2006" s="38"/>
      <c r="BY2006" s="38"/>
      <c r="BZ2006" s="38"/>
      <c r="CA2006" s="38"/>
      <c r="CB2006" s="38"/>
      <c r="CC2006" s="38"/>
      <c r="CD2006" s="38"/>
      <c r="CE2006" s="38"/>
      <c r="CF2006" s="38"/>
      <c r="CG2006" s="38"/>
      <c r="CH2006" s="38"/>
      <c r="CI2006" s="38"/>
      <c r="CJ2006" s="38"/>
      <c r="CK2006" s="38"/>
      <c r="CL2006" s="38"/>
      <c r="CM2006" s="38"/>
      <c r="CN2006" s="38"/>
      <c r="CO2006" s="38"/>
      <c r="CP2006" s="38"/>
      <c r="CQ2006" s="38"/>
      <c r="CR2006" s="38"/>
      <c r="CS2006" s="38"/>
      <c r="CT2006" s="38"/>
      <c r="CU2006" s="38"/>
      <c r="CV2006" s="38"/>
      <c r="CW2006" s="38"/>
      <c r="CX2006" s="38"/>
      <c r="CY2006" s="38"/>
      <c r="CZ2006" s="38"/>
      <c r="DA2006" s="38"/>
      <c r="DB2006" s="38"/>
      <c r="DC2006" s="38"/>
      <c r="DD2006" s="38"/>
      <c r="DE2006" s="38"/>
      <c r="DF2006" s="38"/>
      <c r="DG2006" s="38"/>
      <c r="DH2006" s="38"/>
      <c r="DI2006" s="38"/>
      <c r="DJ2006" s="38"/>
      <c r="DK2006" s="38"/>
      <c r="DL2006" s="38"/>
      <c r="DM2006" s="38"/>
      <c r="DN2006" s="38"/>
      <c r="DO2006" s="38"/>
      <c r="DP2006" s="38"/>
      <c r="DQ2006" s="38"/>
      <c r="DR2006" s="38"/>
      <c r="DS2006" s="38"/>
      <c r="DT2006" s="38"/>
      <c r="DU2006" s="38"/>
      <c r="DV2006" s="38"/>
      <c r="DW2006" s="38"/>
      <c r="DX2006" s="38"/>
      <c r="DY2006" s="38"/>
      <c r="DZ2006" s="38"/>
      <c r="EA2006" s="38"/>
      <c r="EB2006" s="38"/>
      <c r="EC2006" s="38"/>
      <c r="ED2006" s="38"/>
      <c r="EE2006" s="38"/>
      <c r="EF2006" s="38"/>
      <c r="EG2006" s="38"/>
      <c r="EH2006" s="38"/>
      <c r="EI2006" s="38"/>
      <c r="EJ2006" s="38"/>
      <c r="EK2006" s="38"/>
      <c r="EL2006" s="38"/>
      <c r="EM2006" s="38"/>
      <c r="EN2006" s="38"/>
      <c r="EO2006" s="38"/>
    </row>
    <row r="2007" spans="4:145" x14ac:dyDescent="0.25">
      <c r="D2007" s="32" t="s">
        <v>261</v>
      </c>
      <c r="E2007" s="38"/>
      <c r="F2007" s="38"/>
      <c r="G2007" s="38"/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  <c r="R2007" s="38"/>
      <c r="S2007" s="38"/>
      <c r="T2007" s="38"/>
      <c r="U2007" s="38"/>
      <c r="V2007" s="38"/>
      <c r="W2007" s="38"/>
      <c r="X2007" s="38"/>
      <c r="Y2007" s="38"/>
      <c r="Z2007" s="38"/>
      <c r="AA2007" s="38"/>
      <c r="AB2007" s="38"/>
      <c r="AC2007" s="38"/>
      <c r="AD2007" s="38"/>
      <c r="AE2007" s="38"/>
      <c r="AF2007" s="38"/>
      <c r="AG2007" s="38"/>
      <c r="AH2007" s="38"/>
      <c r="AI2007" s="38"/>
      <c r="AJ2007" s="38"/>
      <c r="AK2007" s="38"/>
      <c r="AL2007" s="38"/>
      <c r="AM2007" s="38"/>
      <c r="AN2007" s="38"/>
      <c r="AO2007" s="38"/>
      <c r="AP2007" s="38"/>
      <c r="AQ2007" s="38"/>
      <c r="AR2007" s="38"/>
      <c r="AS2007" s="38"/>
      <c r="AT2007" s="38"/>
      <c r="AU2007" s="38"/>
      <c r="AV2007" s="38"/>
      <c r="AW2007" s="38"/>
      <c r="AX2007" s="38"/>
      <c r="AY2007" s="38"/>
      <c r="AZ2007" s="38"/>
      <c r="BA2007" s="38"/>
      <c r="BB2007" s="38"/>
      <c r="BC2007" s="38"/>
      <c r="BD2007" s="38"/>
      <c r="BE2007" s="38"/>
      <c r="BF2007" s="38"/>
      <c r="BG2007" s="38"/>
      <c r="BH2007" s="38"/>
      <c r="BI2007" s="38"/>
      <c r="BJ2007" s="38"/>
      <c r="BK2007" s="38"/>
      <c r="BL2007" s="38"/>
      <c r="BM2007" s="38"/>
      <c r="BN2007" s="38"/>
      <c r="BO2007" s="38"/>
      <c r="BP2007" s="38"/>
      <c r="BQ2007" s="38"/>
      <c r="BR2007" s="38"/>
      <c r="BS2007" s="38"/>
      <c r="BT2007" s="38"/>
      <c r="BU2007" s="38"/>
      <c r="BV2007" s="38"/>
      <c r="BW2007" s="38"/>
      <c r="BX2007" s="38"/>
      <c r="BY2007" s="38"/>
      <c r="BZ2007" s="38"/>
      <c r="CA2007" s="38"/>
      <c r="CB2007" s="38"/>
      <c r="CC2007" s="38"/>
      <c r="CD2007" s="38"/>
      <c r="CE2007" s="38"/>
      <c r="CF2007" s="38"/>
      <c r="CG2007" s="38"/>
      <c r="CH2007" s="38"/>
      <c r="CI2007" s="38"/>
      <c r="CJ2007" s="38"/>
      <c r="CK2007" s="38"/>
      <c r="CL2007" s="38"/>
      <c r="CM2007" s="38"/>
      <c r="CN2007" s="38"/>
      <c r="CO2007" s="38"/>
      <c r="CP2007" s="38"/>
      <c r="CQ2007" s="38"/>
      <c r="CR2007" s="38"/>
      <c r="CS2007" s="38"/>
      <c r="CT2007" s="38"/>
      <c r="CU2007" s="38"/>
      <c r="CV2007" s="38"/>
      <c r="CW2007" s="38"/>
      <c r="CX2007" s="38"/>
      <c r="CY2007" s="38"/>
      <c r="CZ2007" s="38"/>
      <c r="DA2007" s="38"/>
      <c r="DB2007" s="38"/>
      <c r="DC2007" s="38"/>
      <c r="DD2007" s="38"/>
      <c r="DE2007" s="38"/>
      <c r="DF2007" s="38"/>
      <c r="DG2007" s="38"/>
      <c r="DH2007" s="38"/>
      <c r="DI2007" s="38"/>
      <c r="DJ2007" s="38"/>
      <c r="DK2007" s="38"/>
      <c r="DL2007" s="38"/>
      <c r="DM2007" s="38"/>
      <c r="DN2007" s="38"/>
      <c r="DO2007" s="38"/>
      <c r="DP2007" s="38"/>
      <c r="DQ2007" s="38"/>
      <c r="DR2007" s="38"/>
      <c r="DS2007" s="38"/>
      <c r="DT2007" s="38"/>
      <c r="DU2007" s="38"/>
      <c r="DV2007" s="38"/>
      <c r="DW2007" s="38"/>
      <c r="DX2007" s="38"/>
      <c r="DY2007" s="38"/>
      <c r="DZ2007" s="38"/>
      <c r="EA2007" s="38"/>
      <c r="EB2007" s="38"/>
      <c r="EC2007" s="38"/>
      <c r="ED2007" s="38"/>
      <c r="EE2007" s="38"/>
      <c r="EF2007" s="38"/>
      <c r="EG2007" s="38"/>
      <c r="EH2007" s="38"/>
      <c r="EI2007" s="38"/>
      <c r="EJ2007" s="38"/>
      <c r="EK2007" s="38"/>
      <c r="EL2007" s="38"/>
      <c r="EM2007" s="38"/>
      <c r="EN2007" s="38"/>
      <c r="EO2007" s="38"/>
    </row>
    <row r="2008" spans="4:145" x14ac:dyDescent="0.25">
      <c r="D2008" s="32" t="s">
        <v>262</v>
      </c>
      <c r="E2008" s="38"/>
      <c r="F2008" s="38"/>
      <c r="G2008" s="38"/>
      <c r="H2008" s="38"/>
      <c r="I2008" s="38"/>
      <c r="J2008" s="38"/>
      <c r="K2008" s="38"/>
      <c r="L2008" s="38"/>
      <c r="M2008" s="38"/>
      <c r="N2008" s="38"/>
      <c r="O2008" s="38"/>
      <c r="P2008" s="38"/>
      <c r="Q2008" s="38"/>
      <c r="R2008" s="38"/>
      <c r="S2008" s="38"/>
      <c r="T2008" s="38"/>
      <c r="U2008" s="38"/>
      <c r="V2008" s="38"/>
      <c r="W2008" s="38"/>
      <c r="X2008" s="38"/>
      <c r="Y2008" s="38"/>
      <c r="Z2008" s="38"/>
      <c r="AA2008" s="38"/>
      <c r="AB2008" s="38"/>
      <c r="AC2008" s="38"/>
      <c r="AD2008" s="38"/>
      <c r="AE2008" s="38"/>
      <c r="AF2008" s="38"/>
      <c r="AG2008" s="38"/>
      <c r="AH2008" s="38"/>
      <c r="AI2008" s="38"/>
      <c r="AJ2008" s="38"/>
      <c r="AK2008" s="38"/>
      <c r="AL2008" s="38"/>
      <c r="AM2008" s="38"/>
      <c r="AN2008" s="38"/>
      <c r="AO2008" s="38"/>
      <c r="AP2008" s="38"/>
      <c r="AQ2008" s="38"/>
      <c r="AR2008" s="38"/>
      <c r="AS2008" s="38"/>
      <c r="AT2008" s="38"/>
      <c r="AU2008" s="38"/>
      <c r="AV2008" s="38"/>
      <c r="AW2008" s="38"/>
      <c r="AX2008" s="38"/>
      <c r="AY2008" s="38"/>
      <c r="AZ2008" s="38"/>
      <c r="BA2008" s="38"/>
      <c r="BB2008" s="38"/>
      <c r="BC2008" s="38"/>
      <c r="BD2008" s="38"/>
      <c r="BE2008" s="38"/>
      <c r="BF2008" s="38"/>
      <c r="BG2008" s="38"/>
      <c r="BH2008" s="38"/>
      <c r="BI2008" s="38"/>
      <c r="BJ2008" s="38"/>
      <c r="BK2008" s="38"/>
      <c r="BL2008" s="38"/>
      <c r="BM2008" s="38"/>
      <c r="BN2008" s="38"/>
      <c r="BO2008" s="38"/>
      <c r="BP2008" s="38"/>
      <c r="BQ2008" s="38"/>
      <c r="BR2008" s="38"/>
      <c r="BS2008" s="38"/>
      <c r="BT2008" s="38"/>
      <c r="BU2008" s="38"/>
      <c r="BV2008" s="38"/>
      <c r="BW2008" s="38"/>
      <c r="BX2008" s="38"/>
      <c r="BY2008" s="38"/>
      <c r="BZ2008" s="38"/>
      <c r="CA2008" s="38"/>
      <c r="CB2008" s="38"/>
      <c r="CC2008" s="38"/>
      <c r="CD2008" s="38"/>
      <c r="CE2008" s="38"/>
      <c r="CF2008" s="38"/>
      <c r="CG2008" s="38"/>
      <c r="CH2008" s="38"/>
      <c r="CI2008" s="38"/>
      <c r="CJ2008" s="38"/>
      <c r="CK2008" s="38"/>
      <c r="CL2008" s="38"/>
      <c r="CM2008" s="38"/>
      <c r="CN2008" s="38"/>
      <c r="CO2008" s="38"/>
      <c r="CP2008" s="38"/>
      <c r="CQ2008" s="38"/>
      <c r="CR2008" s="38"/>
      <c r="CS2008" s="38"/>
      <c r="CT2008" s="38"/>
      <c r="CU2008" s="38"/>
      <c r="CV2008" s="38"/>
      <c r="CW2008" s="38"/>
      <c r="CX2008" s="38"/>
      <c r="CY2008" s="38"/>
      <c r="CZ2008" s="38"/>
      <c r="DA2008" s="38"/>
      <c r="DB2008" s="38"/>
      <c r="DC2008" s="38"/>
      <c r="DD2008" s="38"/>
      <c r="DE2008" s="38"/>
      <c r="DF2008" s="38"/>
      <c r="DG2008" s="38"/>
      <c r="DH2008" s="38"/>
      <c r="DI2008" s="38"/>
      <c r="DJ2008" s="38"/>
      <c r="DK2008" s="38"/>
      <c r="DL2008" s="38"/>
      <c r="DM2008" s="38"/>
      <c r="DN2008" s="38"/>
      <c r="DO2008" s="38"/>
      <c r="DP2008" s="38"/>
      <c r="DQ2008" s="38"/>
      <c r="DR2008" s="38"/>
      <c r="DS2008" s="38"/>
      <c r="DT2008" s="38"/>
      <c r="DU2008" s="38"/>
      <c r="DV2008" s="38"/>
      <c r="DW2008" s="38"/>
      <c r="DX2008" s="38"/>
      <c r="DY2008" s="38"/>
      <c r="DZ2008" s="38"/>
      <c r="EA2008" s="38"/>
      <c r="EB2008" s="38"/>
      <c r="EC2008" s="38"/>
      <c r="ED2008" s="38"/>
      <c r="EE2008" s="38"/>
      <c r="EF2008" s="38"/>
      <c r="EG2008" s="38"/>
      <c r="EH2008" s="38"/>
      <c r="EI2008" s="38"/>
      <c r="EJ2008" s="38"/>
      <c r="EK2008" s="38"/>
      <c r="EL2008" s="38"/>
      <c r="EM2008" s="38"/>
      <c r="EN2008" s="38"/>
      <c r="EO2008" s="38"/>
    </row>
    <row r="2009" spans="4:145" x14ac:dyDescent="0.25">
      <c r="D2009" s="32" t="s">
        <v>336</v>
      </c>
      <c r="E2009" s="38"/>
      <c r="F2009" s="38"/>
      <c r="G2009" s="38"/>
      <c r="H2009" s="38"/>
      <c r="I2009" s="38"/>
      <c r="J2009" s="38"/>
      <c r="K2009" s="38"/>
      <c r="L2009" s="38"/>
      <c r="M2009" s="38"/>
      <c r="N2009" s="38"/>
      <c r="O2009" s="38"/>
      <c r="P2009" s="38"/>
      <c r="Q2009" s="38"/>
      <c r="R2009" s="38"/>
      <c r="S2009" s="38"/>
      <c r="T2009" s="38"/>
      <c r="U2009" s="38"/>
      <c r="V2009" s="38"/>
      <c r="W2009" s="38"/>
      <c r="X2009" s="38"/>
      <c r="Y2009" s="38"/>
      <c r="Z2009" s="38"/>
      <c r="AA2009" s="38"/>
      <c r="AB2009" s="38"/>
      <c r="AC2009" s="38"/>
      <c r="AD2009" s="38"/>
      <c r="AE2009" s="38"/>
      <c r="AF2009" s="38"/>
      <c r="AG2009" s="38"/>
      <c r="AH2009" s="38"/>
      <c r="AI2009" s="38"/>
      <c r="AJ2009" s="38"/>
      <c r="AK2009" s="38"/>
      <c r="AL2009" s="38"/>
      <c r="AM2009" s="38"/>
      <c r="AN2009" s="38"/>
      <c r="AO2009" s="38"/>
      <c r="AP2009" s="38"/>
      <c r="AQ2009" s="38"/>
      <c r="AR2009" s="38"/>
      <c r="AS2009" s="38"/>
      <c r="AT2009" s="38"/>
      <c r="AU2009" s="38"/>
      <c r="AV2009" s="38"/>
      <c r="AW2009" s="38"/>
      <c r="AX2009" s="38"/>
      <c r="AY2009" s="38"/>
      <c r="AZ2009" s="38"/>
      <c r="BA2009" s="38"/>
      <c r="BB2009" s="38"/>
      <c r="BC2009" s="38"/>
      <c r="BD2009" s="38"/>
      <c r="BE2009" s="38"/>
      <c r="BF2009" s="38"/>
      <c r="BG2009" s="38"/>
      <c r="BH2009" s="38"/>
      <c r="BI2009" s="38"/>
      <c r="BJ2009" s="38"/>
      <c r="BK2009" s="38"/>
      <c r="BL2009" s="38"/>
      <c r="BM2009" s="38"/>
      <c r="BN2009" s="38"/>
      <c r="BO2009" s="38"/>
      <c r="BP2009" s="38"/>
      <c r="BQ2009" s="38"/>
      <c r="BR2009" s="38"/>
      <c r="BS2009" s="38"/>
      <c r="BT2009" s="38"/>
      <c r="BU2009" s="38"/>
      <c r="BV2009" s="38"/>
      <c r="BW2009" s="38"/>
      <c r="BX2009" s="38"/>
      <c r="BY2009" s="38"/>
      <c r="BZ2009" s="38"/>
      <c r="CA2009" s="38"/>
      <c r="CB2009" s="38"/>
      <c r="CC2009" s="38"/>
      <c r="CD2009" s="38"/>
      <c r="CE2009" s="38"/>
      <c r="CF2009" s="38"/>
      <c r="CG2009" s="38"/>
      <c r="CH2009" s="38"/>
      <c r="CI2009" s="38"/>
      <c r="CJ2009" s="38"/>
      <c r="CK2009" s="38"/>
      <c r="CL2009" s="38"/>
      <c r="CM2009" s="38"/>
      <c r="CN2009" s="38"/>
      <c r="CO2009" s="38"/>
      <c r="CP2009" s="38"/>
      <c r="CQ2009" s="38"/>
      <c r="CR2009" s="38"/>
      <c r="CS2009" s="38"/>
      <c r="CT2009" s="38"/>
      <c r="CU2009" s="38"/>
      <c r="CV2009" s="38"/>
      <c r="CW2009" s="38"/>
      <c r="CX2009" s="38"/>
      <c r="CY2009" s="38"/>
      <c r="CZ2009" s="38"/>
      <c r="DA2009" s="38"/>
      <c r="DB2009" s="38"/>
      <c r="DC2009" s="38"/>
      <c r="DD2009" s="38"/>
      <c r="DE2009" s="38"/>
      <c r="DF2009" s="38"/>
      <c r="DG2009" s="38"/>
      <c r="DH2009" s="38"/>
      <c r="DI2009" s="38"/>
      <c r="DJ2009" s="38"/>
      <c r="DK2009" s="38"/>
      <c r="DL2009" s="38"/>
      <c r="DM2009" s="38"/>
      <c r="DN2009" s="38"/>
      <c r="DO2009" s="38"/>
      <c r="DP2009" s="38"/>
      <c r="DQ2009" s="38"/>
      <c r="DR2009" s="38"/>
      <c r="DS2009" s="38"/>
      <c r="DT2009" s="38"/>
      <c r="DU2009" s="38"/>
      <c r="DV2009" s="38"/>
      <c r="DW2009" s="38"/>
      <c r="DX2009" s="38"/>
      <c r="DY2009" s="38"/>
      <c r="DZ2009" s="38"/>
      <c r="EA2009" s="38"/>
      <c r="EB2009" s="38"/>
      <c r="EC2009" s="38"/>
      <c r="ED2009" s="38"/>
      <c r="EE2009" s="38"/>
      <c r="EF2009" s="38"/>
      <c r="EG2009" s="38"/>
      <c r="EH2009" s="38"/>
      <c r="EI2009" s="38"/>
      <c r="EJ2009" s="38"/>
      <c r="EK2009" s="38"/>
      <c r="EL2009" s="38"/>
      <c r="EM2009" s="38"/>
      <c r="EN2009" s="38"/>
      <c r="EO2009" s="38"/>
    </row>
    <row r="2011" spans="4:145" x14ac:dyDescent="0.25">
      <c r="D2011" s="41" t="s">
        <v>2147</v>
      </c>
      <c r="E2011" s="14"/>
      <c r="F2011" s="14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</row>
    <row r="2012" spans="4:145" x14ac:dyDescent="0.25">
      <c r="D2012" s="41" t="s">
        <v>2148</v>
      </c>
      <c r="E2012" s="14"/>
      <c r="F2012" s="14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</row>
    <row r="2013" spans="4:145" x14ac:dyDescent="0.25">
      <c r="D2013" s="41" t="s">
        <v>2149</v>
      </c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</row>
    <row r="2020" spans="2:4" x14ac:dyDescent="0.25">
      <c r="B2020" s="2">
        <v>0</v>
      </c>
      <c r="D2020" s="4" t="s">
        <v>2171</v>
      </c>
    </row>
    <row r="2021" spans="2:4" x14ac:dyDescent="0.25">
      <c r="D2021" s="44" t="s">
        <v>301</v>
      </c>
    </row>
    <row r="2022" spans="2:4" x14ac:dyDescent="0.25">
      <c r="D2022" s="52" t="s">
        <v>2113</v>
      </c>
    </row>
    <row r="2024" spans="2:4" x14ac:dyDescent="0.25">
      <c r="D2024" s="1" t="s">
        <v>2145</v>
      </c>
    </row>
    <row r="2055" spans="4:145" x14ac:dyDescent="0.25">
      <c r="D2055" s="116" t="s">
        <v>2157</v>
      </c>
    </row>
    <row r="2056" spans="4:145" x14ac:dyDescent="0.25">
      <c r="D2056" s="116" t="s">
        <v>2158</v>
      </c>
    </row>
    <row r="2057" spans="4:145" x14ac:dyDescent="0.25">
      <c r="D2057" s="116" t="s">
        <v>2159</v>
      </c>
    </row>
    <row r="2058" spans="4:145" x14ac:dyDescent="0.25">
      <c r="D2058" s="1" t="s">
        <v>2160</v>
      </c>
    </row>
    <row r="2059" spans="4:145" x14ac:dyDescent="0.25">
      <c r="D2059" s="116" t="s">
        <v>2143</v>
      </c>
    </row>
    <row r="2060" spans="4:145" x14ac:dyDescent="0.25">
      <c r="D2060" s="116" t="s">
        <v>2161</v>
      </c>
    </row>
    <row r="2062" spans="4:145" x14ac:dyDescent="0.25">
      <c r="D2062" s="32" t="s">
        <v>335</v>
      </c>
      <c r="E2062" s="38"/>
      <c r="F2062" s="38"/>
      <c r="G2062" s="38"/>
      <c r="H2062" s="38"/>
      <c r="I2062" s="38"/>
      <c r="J2062" s="38"/>
      <c r="K2062" s="38"/>
      <c r="L2062" s="38"/>
      <c r="M2062" s="38"/>
      <c r="N2062" s="38"/>
      <c r="O2062" s="38"/>
      <c r="P2062" s="38"/>
      <c r="Q2062" s="38"/>
      <c r="R2062" s="38"/>
      <c r="S2062" s="38"/>
      <c r="T2062" s="38"/>
      <c r="U2062" s="38"/>
      <c r="V2062" s="38"/>
      <c r="W2062" s="38"/>
      <c r="X2062" s="38"/>
      <c r="Y2062" s="38"/>
      <c r="Z2062" s="38"/>
      <c r="AA2062" s="38"/>
      <c r="AB2062" s="38"/>
      <c r="AC2062" s="38"/>
      <c r="AD2062" s="38"/>
      <c r="AE2062" s="38"/>
      <c r="AF2062" s="38"/>
      <c r="AG2062" s="38"/>
      <c r="AH2062" s="38"/>
      <c r="AI2062" s="38"/>
      <c r="AJ2062" s="38"/>
      <c r="AK2062" s="38"/>
      <c r="AL2062" s="38"/>
      <c r="AM2062" s="38"/>
      <c r="AN2062" s="38"/>
      <c r="AO2062" s="38"/>
      <c r="AP2062" s="38"/>
      <c r="AQ2062" s="38"/>
      <c r="AR2062" s="38"/>
      <c r="AS2062" s="38"/>
      <c r="AT2062" s="38"/>
      <c r="AU2062" s="38"/>
      <c r="AV2062" s="38"/>
      <c r="AW2062" s="38"/>
      <c r="AX2062" s="38"/>
      <c r="AY2062" s="38"/>
      <c r="AZ2062" s="38"/>
      <c r="BA2062" s="38"/>
      <c r="BB2062" s="38"/>
      <c r="BC2062" s="38"/>
      <c r="BD2062" s="38"/>
      <c r="BE2062" s="38"/>
      <c r="BF2062" s="38"/>
      <c r="BG2062" s="38"/>
      <c r="BH2062" s="38"/>
      <c r="BI2062" s="38"/>
      <c r="BJ2062" s="38"/>
      <c r="BK2062" s="38"/>
      <c r="BL2062" s="38"/>
      <c r="BM2062" s="38"/>
      <c r="BN2062" s="38"/>
      <c r="BO2062" s="38"/>
      <c r="BP2062" s="38"/>
      <c r="BQ2062" s="38"/>
      <c r="BR2062" s="38"/>
      <c r="BS2062" s="38"/>
      <c r="BT2062" s="38"/>
      <c r="BU2062" s="38"/>
      <c r="BV2062" s="38"/>
      <c r="BW2062" s="38"/>
      <c r="BX2062" s="38"/>
      <c r="BY2062" s="38"/>
      <c r="BZ2062" s="38"/>
      <c r="CA2062" s="38"/>
      <c r="CB2062" s="38"/>
      <c r="CC2062" s="38"/>
      <c r="CD2062" s="38"/>
      <c r="CE2062" s="38"/>
      <c r="CF2062" s="38"/>
      <c r="CG2062" s="38"/>
      <c r="CH2062" s="38"/>
      <c r="CI2062" s="38"/>
      <c r="CJ2062" s="38"/>
      <c r="CK2062" s="38"/>
      <c r="CL2062" s="38"/>
      <c r="CM2062" s="38"/>
      <c r="CN2062" s="38"/>
      <c r="CO2062" s="38"/>
      <c r="CP2062" s="38"/>
      <c r="CQ2062" s="38"/>
      <c r="CR2062" s="38"/>
      <c r="CS2062" s="38"/>
      <c r="CT2062" s="38"/>
      <c r="CU2062" s="38"/>
      <c r="CV2062" s="38"/>
      <c r="CW2062" s="38"/>
      <c r="CX2062" s="38"/>
      <c r="CY2062" s="38"/>
      <c r="CZ2062" s="38"/>
      <c r="DA2062" s="38"/>
      <c r="DB2062" s="38"/>
      <c r="DC2062" s="38"/>
      <c r="DD2062" s="38"/>
      <c r="DE2062" s="38"/>
      <c r="DF2062" s="38"/>
      <c r="DG2062" s="38"/>
      <c r="DH2062" s="38"/>
      <c r="DI2062" s="38"/>
      <c r="DJ2062" s="38"/>
      <c r="DK2062" s="38"/>
      <c r="DL2062" s="38"/>
      <c r="DM2062" s="38"/>
      <c r="DN2062" s="38"/>
      <c r="DO2062" s="38"/>
      <c r="DP2062" s="38"/>
      <c r="DQ2062" s="38"/>
      <c r="DR2062" s="38"/>
      <c r="DS2062" s="38"/>
      <c r="DT2062" s="38"/>
      <c r="DU2062" s="38"/>
      <c r="DV2062" s="38"/>
      <c r="DW2062" s="38"/>
      <c r="DX2062" s="38"/>
      <c r="DY2062" s="38"/>
      <c r="DZ2062" s="38"/>
      <c r="EA2062" s="38"/>
      <c r="EB2062" s="38"/>
      <c r="EC2062" s="38"/>
      <c r="ED2062" s="38"/>
      <c r="EE2062" s="38"/>
      <c r="EF2062" s="38"/>
      <c r="EG2062" s="38"/>
      <c r="EH2062" s="38"/>
      <c r="EI2062" s="38"/>
      <c r="EJ2062" s="38"/>
      <c r="EK2062" s="38"/>
      <c r="EL2062" s="38"/>
      <c r="EM2062" s="38"/>
      <c r="EN2062" s="38"/>
      <c r="EO2062" s="38"/>
    </row>
    <row r="2063" spans="4:145" x14ac:dyDescent="0.25">
      <c r="D2063" s="42" t="s">
        <v>312</v>
      </c>
      <c r="E2063" s="38"/>
      <c r="F2063" s="38"/>
      <c r="G2063" s="38"/>
      <c r="H2063" s="38"/>
      <c r="I2063" s="38"/>
      <c r="J2063" s="38"/>
      <c r="K2063" s="38"/>
      <c r="L2063" s="38"/>
      <c r="M2063" s="38"/>
      <c r="N2063" s="38"/>
      <c r="O2063" s="38"/>
      <c r="P2063" s="38"/>
      <c r="Q2063" s="38"/>
      <c r="R2063" s="38"/>
      <c r="S2063" s="38"/>
      <c r="T2063" s="38"/>
      <c r="U2063" s="38"/>
      <c r="V2063" s="38"/>
      <c r="W2063" s="38"/>
      <c r="X2063" s="38"/>
      <c r="Y2063" s="38"/>
      <c r="Z2063" s="38"/>
      <c r="AA2063" s="38"/>
      <c r="AB2063" s="38"/>
      <c r="AC2063" s="38"/>
      <c r="AD2063" s="38"/>
      <c r="AE2063" s="38"/>
      <c r="AF2063" s="38"/>
      <c r="AG2063" s="38"/>
      <c r="AH2063" s="38"/>
      <c r="AI2063" s="38"/>
      <c r="AJ2063" s="38"/>
      <c r="AK2063" s="38"/>
      <c r="AL2063" s="38"/>
      <c r="AM2063" s="38"/>
      <c r="AN2063" s="38"/>
      <c r="AO2063" s="38"/>
      <c r="AP2063" s="38"/>
      <c r="AQ2063" s="38"/>
      <c r="AR2063" s="38"/>
      <c r="AS2063" s="38"/>
      <c r="AT2063" s="38"/>
      <c r="AU2063" s="38"/>
      <c r="AV2063" s="38"/>
      <c r="AW2063" s="38"/>
      <c r="AX2063" s="38"/>
      <c r="AY2063" s="38"/>
      <c r="AZ2063" s="38"/>
      <c r="BA2063" s="38"/>
      <c r="BB2063" s="38"/>
      <c r="BC2063" s="38"/>
      <c r="BD2063" s="38"/>
      <c r="BE2063" s="38"/>
      <c r="BF2063" s="38"/>
      <c r="BG2063" s="38"/>
      <c r="BH2063" s="38"/>
      <c r="BI2063" s="38"/>
      <c r="BJ2063" s="38"/>
      <c r="BK2063" s="38"/>
      <c r="BL2063" s="38"/>
      <c r="BM2063" s="38"/>
      <c r="BN2063" s="38"/>
      <c r="BO2063" s="38"/>
      <c r="BP2063" s="38"/>
      <c r="BQ2063" s="38"/>
      <c r="BR2063" s="38"/>
      <c r="BS2063" s="38"/>
      <c r="BT2063" s="38"/>
      <c r="BU2063" s="38"/>
      <c r="BV2063" s="38"/>
      <c r="BW2063" s="38"/>
      <c r="BX2063" s="38"/>
      <c r="BY2063" s="38"/>
      <c r="BZ2063" s="38"/>
      <c r="CA2063" s="38"/>
      <c r="CB2063" s="38"/>
      <c r="CC2063" s="38"/>
      <c r="CD2063" s="38"/>
      <c r="CE2063" s="38"/>
      <c r="CF2063" s="38"/>
      <c r="CG2063" s="38"/>
      <c r="CH2063" s="38"/>
      <c r="CI2063" s="38"/>
      <c r="CJ2063" s="38"/>
      <c r="CK2063" s="38"/>
      <c r="CL2063" s="38"/>
      <c r="CM2063" s="38"/>
      <c r="CN2063" s="38"/>
      <c r="CO2063" s="38"/>
      <c r="CP2063" s="38"/>
      <c r="CQ2063" s="38"/>
      <c r="CR2063" s="38"/>
      <c r="CS2063" s="38"/>
      <c r="CT2063" s="38"/>
      <c r="CU2063" s="38"/>
      <c r="CV2063" s="38"/>
      <c r="CW2063" s="38"/>
      <c r="CX2063" s="38"/>
      <c r="CY2063" s="38"/>
      <c r="CZ2063" s="38"/>
      <c r="DA2063" s="38"/>
      <c r="DB2063" s="38"/>
      <c r="DC2063" s="38"/>
      <c r="DD2063" s="38"/>
      <c r="DE2063" s="38"/>
      <c r="DF2063" s="38"/>
      <c r="DG2063" s="38"/>
      <c r="DH2063" s="38"/>
      <c r="DI2063" s="38"/>
      <c r="DJ2063" s="38"/>
      <c r="DK2063" s="38"/>
      <c r="DL2063" s="38"/>
      <c r="DM2063" s="38"/>
      <c r="DN2063" s="38"/>
      <c r="DO2063" s="38"/>
      <c r="DP2063" s="38"/>
      <c r="DQ2063" s="38"/>
      <c r="DR2063" s="38"/>
      <c r="DS2063" s="38"/>
      <c r="DT2063" s="38"/>
      <c r="DU2063" s="38"/>
      <c r="DV2063" s="38"/>
      <c r="DW2063" s="38"/>
      <c r="DX2063" s="38"/>
      <c r="DY2063" s="38"/>
      <c r="DZ2063" s="38"/>
      <c r="EA2063" s="38"/>
      <c r="EB2063" s="38"/>
      <c r="EC2063" s="38"/>
      <c r="ED2063" s="38"/>
      <c r="EE2063" s="38"/>
      <c r="EF2063" s="38"/>
      <c r="EG2063" s="38"/>
      <c r="EH2063" s="38"/>
      <c r="EI2063" s="38"/>
      <c r="EJ2063" s="38"/>
      <c r="EK2063" s="38"/>
      <c r="EL2063" s="38"/>
      <c r="EM2063" s="38"/>
      <c r="EN2063" s="38"/>
      <c r="EO2063" s="38"/>
    </row>
    <row r="2064" spans="4:145" x14ac:dyDescent="0.25">
      <c r="D2064" s="42"/>
      <c r="E2064" s="38"/>
      <c r="F2064" s="38"/>
      <c r="G2064" s="38"/>
      <c r="H2064" s="38"/>
      <c r="I2064" s="38"/>
      <c r="J2064" s="38"/>
      <c r="K2064" s="38"/>
      <c r="L2064" s="38"/>
      <c r="M2064" s="38"/>
      <c r="N2064" s="38"/>
      <c r="O2064" s="38"/>
      <c r="P2064" s="38"/>
      <c r="Q2064" s="38"/>
      <c r="R2064" s="38"/>
      <c r="S2064" s="38"/>
      <c r="T2064" s="38"/>
      <c r="U2064" s="38"/>
      <c r="V2064" s="38"/>
      <c r="W2064" s="38"/>
      <c r="X2064" s="38"/>
      <c r="Y2064" s="38"/>
      <c r="Z2064" s="38"/>
      <c r="AA2064" s="38"/>
      <c r="AB2064" s="38"/>
      <c r="AC2064" s="38"/>
      <c r="AD2064" s="38"/>
      <c r="AE2064" s="38"/>
      <c r="AF2064" s="38"/>
      <c r="AG2064" s="38"/>
      <c r="AH2064" s="38"/>
      <c r="AI2064" s="38"/>
      <c r="AJ2064" s="38"/>
      <c r="AK2064" s="38"/>
      <c r="AL2064" s="38"/>
      <c r="AM2064" s="38"/>
      <c r="AN2064" s="38"/>
      <c r="AO2064" s="38"/>
      <c r="AP2064" s="38"/>
      <c r="AQ2064" s="38"/>
      <c r="AR2064" s="38"/>
      <c r="AS2064" s="38"/>
      <c r="AT2064" s="38"/>
      <c r="AU2064" s="38"/>
      <c r="AV2064" s="38"/>
      <c r="AW2064" s="38"/>
      <c r="AX2064" s="38"/>
      <c r="AY2064" s="38"/>
      <c r="AZ2064" s="38"/>
      <c r="BA2064" s="38"/>
      <c r="BB2064" s="38"/>
      <c r="BC2064" s="38"/>
      <c r="BD2064" s="38"/>
      <c r="BE2064" s="38"/>
      <c r="BF2064" s="38"/>
      <c r="BG2064" s="38"/>
      <c r="BH2064" s="38"/>
      <c r="BI2064" s="38"/>
      <c r="BJ2064" s="38"/>
      <c r="BK2064" s="38"/>
      <c r="BL2064" s="38"/>
      <c r="BM2064" s="38"/>
      <c r="BN2064" s="38"/>
      <c r="BO2064" s="38"/>
      <c r="BP2064" s="38"/>
      <c r="BQ2064" s="38"/>
      <c r="BR2064" s="38"/>
      <c r="BS2064" s="38"/>
      <c r="BT2064" s="38"/>
      <c r="BU2064" s="38"/>
      <c r="BV2064" s="38"/>
      <c r="BW2064" s="38"/>
      <c r="BX2064" s="38"/>
      <c r="BY2064" s="38"/>
      <c r="BZ2064" s="38"/>
      <c r="CA2064" s="38"/>
      <c r="CB2064" s="38"/>
      <c r="CC2064" s="38"/>
      <c r="CD2064" s="38"/>
      <c r="CE2064" s="38"/>
      <c r="CF2064" s="38"/>
      <c r="CG2064" s="38"/>
      <c r="CH2064" s="38"/>
      <c r="CI2064" s="38"/>
      <c r="CJ2064" s="38"/>
      <c r="CK2064" s="38"/>
      <c r="CL2064" s="38"/>
      <c r="CM2064" s="38"/>
      <c r="CN2064" s="38"/>
      <c r="CO2064" s="38"/>
      <c r="CP2064" s="38"/>
      <c r="CQ2064" s="38"/>
      <c r="CR2064" s="38"/>
      <c r="CS2064" s="38"/>
      <c r="CT2064" s="38"/>
      <c r="CU2064" s="38"/>
      <c r="CV2064" s="38"/>
      <c r="CW2064" s="38"/>
      <c r="CX2064" s="38"/>
      <c r="CY2064" s="38"/>
      <c r="CZ2064" s="38"/>
      <c r="DA2064" s="38"/>
      <c r="DB2064" s="38"/>
      <c r="DC2064" s="38"/>
      <c r="DD2064" s="38"/>
      <c r="DE2064" s="38"/>
      <c r="DF2064" s="38"/>
      <c r="DG2064" s="38"/>
      <c r="DH2064" s="38"/>
      <c r="DI2064" s="38"/>
      <c r="DJ2064" s="38"/>
      <c r="DK2064" s="38"/>
      <c r="DL2064" s="38"/>
      <c r="DM2064" s="38"/>
      <c r="DN2064" s="38"/>
      <c r="DO2064" s="38"/>
      <c r="DP2064" s="38"/>
      <c r="DQ2064" s="38"/>
      <c r="DR2064" s="38"/>
      <c r="DS2064" s="38"/>
      <c r="DT2064" s="38"/>
      <c r="DU2064" s="38"/>
      <c r="DV2064" s="38"/>
      <c r="DW2064" s="38"/>
      <c r="DX2064" s="38"/>
      <c r="DY2064" s="38"/>
      <c r="DZ2064" s="38"/>
      <c r="EA2064" s="38"/>
      <c r="EB2064" s="38"/>
      <c r="EC2064" s="38"/>
      <c r="ED2064" s="38"/>
      <c r="EE2064" s="38"/>
      <c r="EF2064" s="38"/>
      <c r="EG2064" s="38"/>
      <c r="EH2064" s="38"/>
      <c r="EI2064" s="38"/>
      <c r="EJ2064" s="38"/>
      <c r="EK2064" s="38"/>
      <c r="EL2064" s="38"/>
      <c r="EM2064" s="38"/>
      <c r="EN2064" s="38"/>
      <c r="EO2064" s="38"/>
    </row>
    <row r="2065" spans="4:145" x14ac:dyDescent="0.25">
      <c r="D2065" s="42" t="s">
        <v>1454</v>
      </c>
      <c r="E2065" s="38"/>
      <c r="F2065" s="38"/>
      <c r="G2065" s="38"/>
      <c r="H2065" s="38"/>
      <c r="I2065" s="38"/>
      <c r="J2065" s="38"/>
      <c r="K2065" s="38"/>
      <c r="L2065" s="38"/>
      <c r="M2065" s="38"/>
      <c r="N2065" s="38"/>
      <c r="O2065" s="38"/>
      <c r="P2065" s="38"/>
      <c r="Q2065" s="38"/>
      <c r="R2065" s="38"/>
      <c r="S2065" s="38"/>
      <c r="T2065" s="38"/>
      <c r="U2065" s="38"/>
      <c r="V2065" s="38"/>
      <c r="W2065" s="38"/>
      <c r="X2065" s="38"/>
      <c r="Y2065" s="38"/>
      <c r="Z2065" s="38"/>
      <c r="AA2065" s="38"/>
      <c r="AB2065" s="38"/>
      <c r="AC2065" s="38"/>
      <c r="AD2065" s="38"/>
      <c r="AE2065" s="38"/>
      <c r="AF2065" s="38"/>
      <c r="AG2065" s="38"/>
      <c r="AH2065" s="38"/>
      <c r="AI2065" s="38"/>
      <c r="AJ2065" s="38"/>
      <c r="AK2065" s="38"/>
      <c r="AL2065" s="38"/>
      <c r="AM2065" s="38"/>
      <c r="AN2065" s="38"/>
      <c r="AO2065" s="38"/>
      <c r="AP2065" s="38"/>
      <c r="AQ2065" s="38"/>
      <c r="AR2065" s="38"/>
      <c r="AS2065" s="38"/>
      <c r="AT2065" s="38"/>
      <c r="AU2065" s="38"/>
      <c r="AV2065" s="38"/>
      <c r="AW2065" s="38"/>
      <c r="AX2065" s="38"/>
      <c r="AY2065" s="38"/>
      <c r="AZ2065" s="38"/>
      <c r="BA2065" s="38"/>
      <c r="BB2065" s="38"/>
      <c r="BC2065" s="38"/>
      <c r="BD2065" s="38"/>
      <c r="BE2065" s="38"/>
      <c r="BF2065" s="38"/>
      <c r="BG2065" s="38"/>
      <c r="BH2065" s="38"/>
      <c r="BI2065" s="38"/>
      <c r="BJ2065" s="38"/>
      <c r="BK2065" s="38"/>
      <c r="BL2065" s="38"/>
      <c r="BM2065" s="38"/>
      <c r="BN2065" s="38"/>
      <c r="BO2065" s="38"/>
      <c r="BP2065" s="38"/>
      <c r="BQ2065" s="38"/>
      <c r="BR2065" s="38"/>
      <c r="BS2065" s="38"/>
      <c r="BT2065" s="38"/>
      <c r="BU2065" s="38"/>
      <c r="BV2065" s="38"/>
      <c r="BW2065" s="38"/>
      <c r="BX2065" s="38"/>
      <c r="BY2065" s="38"/>
      <c r="BZ2065" s="38"/>
      <c r="CA2065" s="38"/>
      <c r="CB2065" s="38"/>
      <c r="CC2065" s="38"/>
      <c r="CD2065" s="38"/>
      <c r="CE2065" s="38"/>
      <c r="CF2065" s="38"/>
      <c r="CG2065" s="38"/>
      <c r="CH2065" s="38"/>
      <c r="CI2065" s="38"/>
      <c r="CJ2065" s="38"/>
      <c r="CK2065" s="38"/>
      <c r="CL2065" s="38"/>
      <c r="CM2065" s="38"/>
      <c r="CN2065" s="38"/>
      <c r="CO2065" s="38"/>
      <c r="CP2065" s="38"/>
      <c r="CQ2065" s="38"/>
      <c r="CR2065" s="38"/>
      <c r="CS2065" s="38"/>
      <c r="CT2065" s="38"/>
      <c r="CU2065" s="38"/>
      <c r="CV2065" s="38"/>
      <c r="CW2065" s="38"/>
      <c r="CX2065" s="38"/>
      <c r="CY2065" s="38"/>
      <c r="CZ2065" s="38"/>
      <c r="DA2065" s="38"/>
      <c r="DB2065" s="38"/>
      <c r="DC2065" s="38"/>
      <c r="DD2065" s="38"/>
      <c r="DE2065" s="38"/>
      <c r="DF2065" s="38"/>
      <c r="DG2065" s="38"/>
      <c r="DH2065" s="38"/>
      <c r="DI2065" s="38"/>
      <c r="DJ2065" s="38"/>
      <c r="DK2065" s="38"/>
      <c r="DL2065" s="38"/>
      <c r="DM2065" s="38"/>
      <c r="DN2065" s="38"/>
      <c r="DO2065" s="38"/>
      <c r="DP2065" s="38"/>
      <c r="DQ2065" s="38"/>
      <c r="DR2065" s="38"/>
      <c r="DS2065" s="38"/>
      <c r="DT2065" s="38"/>
      <c r="DU2065" s="38"/>
      <c r="DV2065" s="38"/>
      <c r="DW2065" s="38"/>
      <c r="DX2065" s="38"/>
      <c r="DY2065" s="38"/>
      <c r="DZ2065" s="38"/>
      <c r="EA2065" s="38"/>
      <c r="EB2065" s="38"/>
      <c r="EC2065" s="38"/>
      <c r="ED2065" s="38"/>
      <c r="EE2065" s="38"/>
      <c r="EF2065" s="38"/>
      <c r="EG2065" s="38"/>
      <c r="EH2065" s="38"/>
      <c r="EI2065" s="38"/>
      <c r="EJ2065" s="38"/>
      <c r="EK2065" s="38"/>
      <c r="EL2065" s="38"/>
      <c r="EM2065" s="38"/>
      <c r="EN2065" s="38"/>
      <c r="EO2065" s="38"/>
    </row>
    <row r="2066" spans="4:145" x14ac:dyDescent="0.25">
      <c r="D2066" s="42" t="s">
        <v>2162</v>
      </c>
      <c r="E2066" s="38"/>
      <c r="F2066" s="38"/>
      <c r="G2066" s="38"/>
      <c r="H2066" s="38"/>
      <c r="I2066" s="38"/>
      <c r="J2066" s="38"/>
      <c r="K2066" s="38"/>
      <c r="L2066" s="38"/>
      <c r="M2066" s="38"/>
      <c r="N2066" s="38"/>
      <c r="O2066" s="38"/>
      <c r="P2066" s="38"/>
      <c r="Q2066" s="38"/>
      <c r="R2066" s="38"/>
      <c r="S2066" s="38"/>
      <c r="T2066" s="38"/>
      <c r="U2066" s="38"/>
      <c r="V2066" s="38"/>
      <c r="W2066" s="38"/>
      <c r="X2066" s="38"/>
      <c r="Y2066" s="38"/>
      <c r="Z2066" s="38"/>
      <c r="AA2066" s="38"/>
      <c r="AB2066" s="38"/>
      <c r="AC2066" s="38"/>
      <c r="AD2066" s="38"/>
      <c r="AE2066" s="38"/>
      <c r="AF2066" s="38"/>
      <c r="AG2066" s="38"/>
      <c r="AH2066" s="38"/>
      <c r="AI2066" s="38"/>
      <c r="AJ2066" s="38"/>
      <c r="AK2066" s="38"/>
      <c r="AL2066" s="38"/>
      <c r="AM2066" s="38"/>
      <c r="AN2066" s="38"/>
      <c r="AO2066" s="38"/>
      <c r="AP2066" s="38"/>
      <c r="AQ2066" s="38"/>
      <c r="AR2066" s="38"/>
      <c r="AS2066" s="38"/>
      <c r="AT2066" s="38"/>
      <c r="AU2066" s="38"/>
      <c r="AV2066" s="38"/>
      <c r="AW2066" s="38"/>
      <c r="AX2066" s="38"/>
      <c r="AY2066" s="38"/>
      <c r="AZ2066" s="38"/>
      <c r="BA2066" s="38"/>
      <c r="BB2066" s="38"/>
      <c r="BC2066" s="38"/>
      <c r="BD2066" s="38"/>
      <c r="BE2066" s="38"/>
      <c r="BF2066" s="38"/>
      <c r="BG2066" s="38"/>
      <c r="BH2066" s="38"/>
      <c r="BI2066" s="38"/>
      <c r="BJ2066" s="38"/>
      <c r="BK2066" s="38"/>
      <c r="BL2066" s="38"/>
      <c r="BM2066" s="38"/>
      <c r="BN2066" s="38"/>
      <c r="BO2066" s="38"/>
      <c r="BP2066" s="38"/>
      <c r="BQ2066" s="38"/>
      <c r="BR2066" s="38"/>
      <c r="BS2066" s="38"/>
      <c r="BT2066" s="38"/>
      <c r="BU2066" s="38"/>
      <c r="BV2066" s="38"/>
      <c r="BW2066" s="38"/>
      <c r="BX2066" s="38"/>
      <c r="BY2066" s="38"/>
      <c r="BZ2066" s="38"/>
      <c r="CA2066" s="38"/>
      <c r="CB2066" s="38"/>
      <c r="CC2066" s="38"/>
      <c r="CD2066" s="38"/>
      <c r="CE2066" s="38"/>
      <c r="CF2066" s="38"/>
      <c r="CG2066" s="38"/>
      <c r="CH2066" s="38"/>
      <c r="CI2066" s="38"/>
      <c r="CJ2066" s="38"/>
      <c r="CK2066" s="38"/>
      <c r="CL2066" s="38"/>
      <c r="CM2066" s="38"/>
      <c r="CN2066" s="38"/>
      <c r="CO2066" s="38"/>
      <c r="CP2066" s="38"/>
      <c r="CQ2066" s="38"/>
      <c r="CR2066" s="38"/>
      <c r="CS2066" s="38"/>
      <c r="CT2066" s="38"/>
      <c r="CU2066" s="38"/>
      <c r="CV2066" s="38"/>
      <c r="CW2066" s="38"/>
      <c r="CX2066" s="38"/>
      <c r="CY2066" s="38"/>
      <c r="CZ2066" s="38"/>
      <c r="DA2066" s="38"/>
      <c r="DB2066" s="38"/>
      <c r="DC2066" s="38"/>
      <c r="DD2066" s="38"/>
      <c r="DE2066" s="38"/>
      <c r="DF2066" s="38"/>
      <c r="DG2066" s="38"/>
      <c r="DH2066" s="38"/>
      <c r="DI2066" s="38"/>
      <c r="DJ2066" s="38"/>
      <c r="DK2066" s="38"/>
      <c r="DL2066" s="38"/>
      <c r="DM2066" s="38"/>
      <c r="DN2066" s="38"/>
      <c r="DO2066" s="38"/>
      <c r="DP2066" s="38"/>
      <c r="DQ2066" s="38"/>
      <c r="DR2066" s="38"/>
      <c r="DS2066" s="38"/>
      <c r="DT2066" s="38"/>
      <c r="DU2066" s="38"/>
      <c r="DV2066" s="38"/>
      <c r="DW2066" s="38"/>
      <c r="DX2066" s="38"/>
      <c r="DY2066" s="38"/>
      <c r="DZ2066" s="38"/>
      <c r="EA2066" s="38"/>
      <c r="EB2066" s="38"/>
      <c r="EC2066" s="38"/>
      <c r="ED2066" s="38"/>
      <c r="EE2066" s="38"/>
      <c r="EF2066" s="38"/>
      <c r="EG2066" s="38"/>
      <c r="EH2066" s="38"/>
      <c r="EI2066" s="38"/>
      <c r="EJ2066" s="38"/>
      <c r="EK2066" s="38"/>
      <c r="EL2066" s="38"/>
      <c r="EM2066" s="38"/>
      <c r="EN2066" s="38"/>
      <c r="EO2066" s="38"/>
    </row>
    <row r="2067" spans="4:145" x14ac:dyDescent="0.25">
      <c r="D2067" s="42"/>
      <c r="E2067" s="38"/>
      <c r="F2067" s="38"/>
      <c r="G2067" s="38"/>
      <c r="H2067" s="38"/>
      <c r="I2067" s="38"/>
      <c r="J2067" s="38"/>
      <c r="K2067" s="38"/>
      <c r="L2067" s="38"/>
      <c r="M2067" s="38"/>
      <c r="N2067" s="38"/>
      <c r="O2067" s="38"/>
      <c r="P2067" s="38"/>
      <c r="Q2067" s="38"/>
      <c r="R2067" s="38"/>
      <c r="S2067" s="38"/>
      <c r="T2067" s="38"/>
      <c r="U2067" s="38"/>
      <c r="V2067" s="38"/>
      <c r="W2067" s="38"/>
      <c r="X2067" s="38"/>
      <c r="Y2067" s="38"/>
      <c r="Z2067" s="38"/>
      <c r="AA2067" s="38"/>
      <c r="AB2067" s="38"/>
      <c r="AC2067" s="38"/>
      <c r="AD2067" s="38"/>
      <c r="AE2067" s="38"/>
      <c r="AF2067" s="38"/>
      <c r="AG2067" s="38"/>
      <c r="AH2067" s="38"/>
      <c r="AI2067" s="38"/>
      <c r="AJ2067" s="38"/>
      <c r="AK2067" s="38"/>
      <c r="AL2067" s="38"/>
      <c r="AM2067" s="38"/>
      <c r="AN2067" s="38"/>
      <c r="AO2067" s="38"/>
      <c r="AP2067" s="38"/>
      <c r="AQ2067" s="38"/>
      <c r="AR2067" s="38"/>
      <c r="AS2067" s="38"/>
      <c r="AT2067" s="38"/>
      <c r="AU2067" s="38"/>
      <c r="AV2067" s="38"/>
      <c r="AW2067" s="38"/>
      <c r="AX2067" s="38"/>
      <c r="AY2067" s="38"/>
      <c r="AZ2067" s="38"/>
      <c r="BA2067" s="38"/>
      <c r="BB2067" s="38"/>
      <c r="BC2067" s="38"/>
      <c r="BD2067" s="38"/>
      <c r="BE2067" s="38"/>
      <c r="BF2067" s="38"/>
      <c r="BG2067" s="38"/>
      <c r="BH2067" s="38"/>
      <c r="BI2067" s="38"/>
      <c r="BJ2067" s="38"/>
      <c r="BK2067" s="38"/>
      <c r="BL2067" s="38"/>
      <c r="BM2067" s="38"/>
      <c r="BN2067" s="38"/>
      <c r="BO2067" s="38"/>
      <c r="BP2067" s="38"/>
      <c r="BQ2067" s="38"/>
      <c r="BR2067" s="38"/>
      <c r="BS2067" s="38"/>
      <c r="BT2067" s="38"/>
      <c r="BU2067" s="38"/>
      <c r="BV2067" s="38"/>
      <c r="BW2067" s="38"/>
      <c r="BX2067" s="38"/>
      <c r="BY2067" s="38"/>
      <c r="BZ2067" s="38"/>
      <c r="CA2067" s="38"/>
      <c r="CB2067" s="38"/>
      <c r="CC2067" s="38"/>
      <c r="CD2067" s="38"/>
      <c r="CE2067" s="38"/>
      <c r="CF2067" s="38"/>
      <c r="CG2067" s="38"/>
      <c r="CH2067" s="38"/>
      <c r="CI2067" s="38"/>
      <c r="CJ2067" s="38"/>
      <c r="CK2067" s="38"/>
      <c r="CL2067" s="38"/>
      <c r="CM2067" s="38"/>
      <c r="CN2067" s="38"/>
      <c r="CO2067" s="38"/>
      <c r="CP2067" s="38"/>
      <c r="CQ2067" s="38"/>
      <c r="CR2067" s="38"/>
      <c r="CS2067" s="38"/>
      <c r="CT2067" s="38"/>
      <c r="CU2067" s="38"/>
      <c r="CV2067" s="38"/>
      <c r="CW2067" s="38"/>
      <c r="CX2067" s="38"/>
      <c r="CY2067" s="38"/>
      <c r="CZ2067" s="38"/>
      <c r="DA2067" s="38"/>
      <c r="DB2067" s="38"/>
      <c r="DC2067" s="38"/>
      <c r="DD2067" s="38"/>
      <c r="DE2067" s="38"/>
      <c r="DF2067" s="38"/>
      <c r="DG2067" s="38"/>
      <c r="DH2067" s="38"/>
      <c r="DI2067" s="38"/>
      <c r="DJ2067" s="38"/>
      <c r="DK2067" s="38"/>
      <c r="DL2067" s="38"/>
      <c r="DM2067" s="38"/>
      <c r="DN2067" s="38"/>
      <c r="DO2067" s="38"/>
      <c r="DP2067" s="38"/>
      <c r="DQ2067" s="38"/>
      <c r="DR2067" s="38"/>
      <c r="DS2067" s="38"/>
      <c r="DT2067" s="38"/>
      <c r="DU2067" s="38"/>
      <c r="DV2067" s="38"/>
      <c r="DW2067" s="38"/>
      <c r="DX2067" s="38"/>
      <c r="DY2067" s="38"/>
      <c r="DZ2067" s="38"/>
      <c r="EA2067" s="38"/>
      <c r="EB2067" s="38"/>
      <c r="EC2067" s="38"/>
      <c r="ED2067" s="38"/>
      <c r="EE2067" s="38"/>
      <c r="EF2067" s="38"/>
      <c r="EG2067" s="38"/>
      <c r="EH2067" s="38"/>
      <c r="EI2067" s="38"/>
      <c r="EJ2067" s="38"/>
      <c r="EK2067" s="38"/>
      <c r="EL2067" s="38"/>
      <c r="EM2067" s="38"/>
      <c r="EN2067" s="38"/>
      <c r="EO2067" s="38"/>
    </row>
    <row r="2068" spans="4:145" x14ac:dyDescent="0.25">
      <c r="D2068" s="42" t="s">
        <v>2152</v>
      </c>
      <c r="E2068" s="38"/>
      <c r="F2068" s="38"/>
      <c r="G2068" s="38"/>
      <c r="H2068" s="38"/>
      <c r="I2068" s="38"/>
      <c r="J2068" s="38"/>
      <c r="K2068" s="38"/>
      <c r="L2068" s="38"/>
      <c r="M2068" s="38"/>
      <c r="N2068" s="38"/>
      <c r="O2068" s="38"/>
      <c r="P2068" s="38"/>
      <c r="Q2068" s="38"/>
      <c r="R2068" s="38"/>
      <c r="S2068" s="38"/>
      <c r="T2068" s="38"/>
      <c r="U2068" s="38"/>
      <c r="V2068" s="38"/>
      <c r="W2068" s="38"/>
      <c r="X2068" s="38"/>
      <c r="Y2068" s="38"/>
      <c r="Z2068" s="38"/>
      <c r="AA2068" s="38"/>
      <c r="AB2068" s="38"/>
      <c r="AC2068" s="38"/>
      <c r="AD2068" s="38"/>
      <c r="AE2068" s="38"/>
      <c r="AF2068" s="38"/>
      <c r="AG2068" s="38"/>
      <c r="AH2068" s="38"/>
      <c r="AI2068" s="38"/>
      <c r="AJ2068" s="38"/>
      <c r="AK2068" s="38"/>
      <c r="AL2068" s="38"/>
      <c r="AM2068" s="38"/>
      <c r="AN2068" s="38"/>
      <c r="AO2068" s="38"/>
      <c r="AP2068" s="38"/>
      <c r="AQ2068" s="38"/>
      <c r="AR2068" s="38"/>
      <c r="AS2068" s="38"/>
      <c r="AT2068" s="38"/>
      <c r="AU2068" s="38"/>
      <c r="AV2068" s="38"/>
      <c r="AW2068" s="38"/>
      <c r="AX2068" s="38"/>
      <c r="AY2068" s="38"/>
      <c r="AZ2068" s="38"/>
      <c r="BA2068" s="38"/>
      <c r="BB2068" s="38"/>
      <c r="BC2068" s="38"/>
      <c r="BD2068" s="38"/>
      <c r="BE2068" s="38"/>
      <c r="BF2068" s="38"/>
      <c r="BG2068" s="38"/>
      <c r="BH2068" s="38"/>
      <c r="BI2068" s="38"/>
      <c r="BJ2068" s="38"/>
      <c r="BK2068" s="38"/>
      <c r="BL2068" s="38"/>
      <c r="BM2068" s="38"/>
      <c r="BN2068" s="38"/>
      <c r="BO2068" s="38"/>
      <c r="BP2068" s="38"/>
      <c r="BQ2068" s="38"/>
      <c r="BR2068" s="38"/>
      <c r="BS2068" s="38"/>
      <c r="BT2068" s="38"/>
      <c r="BU2068" s="38"/>
      <c r="BV2068" s="38"/>
      <c r="BW2068" s="38"/>
      <c r="BX2068" s="38"/>
      <c r="BY2068" s="38"/>
      <c r="BZ2068" s="38"/>
      <c r="CA2068" s="38"/>
      <c r="CB2068" s="38"/>
      <c r="CC2068" s="38"/>
      <c r="CD2068" s="38"/>
      <c r="CE2068" s="38"/>
      <c r="CF2068" s="38"/>
      <c r="CG2068" s="38"/>
      <c r="CH2068" s="38"/>
      <c r="CI2068" s="38"/>
      <c r="CJ2068" s="38"/>
      <c r="CK2068" s="38"/>
      <c r="CL2068" s="38"/>
      <c r="CM2068" s="38"/>
      <c r="CN2068" s="38"/>
      <c r="CO2068" s="38"/>
      <c r="CP2068" s="38"/>
      <c r="CQ2068" s="38"/>
      <c r="CR2068" s="38"/>
      <c r="CS2068" s="38"/>
      <c r="CT2068" s="38"/>
      <c r="CU2068" s="38"/>
      <c r="CV2068" s="38"/>
      <c r="CW2068" s="38"/>
      <c r="CX2068" s="38"/>
      <c r="CY2068" s="38"/>
      <c r="CZ2068" s="38"/>
      <c r="DA2068" s="38"/>
      <c r="DB2068" s="38"/>
      <c r="DC2068" s="38"/>
      <c r="DD2068" s="38"/>
      <c r="DE2068" s="38"/>
      <c r="DF2068" s="38"/>
      <c r="DG2068" s="38"/>
      <c r="DH2068" s="38"/>
      <c r="DI2068" s="38"/>
      <c r="DJ2068" s="38"/>
      <c r="DK2068" s="38"/>
      <c r="DL2068" s="38"/>
      <c r="DM2068" s="38"/>
      <c r="DN2068" s="38"/>
      <c r="DO2068" s="38"/>
      <c r="DP2068" s="38"/>
      <c r="DQ2068" s="38"/>
      <c r="DR2068" s="38"/>
      <c r="DS2068" s="38"/>
      <c r="DT2068" s="38"/>
      <c r="DU2068" s="38"/>
      <c r="DV2068" s="38"/>
      <c r="DW2068" s="38"/>
      <c r="DX2068" s="38"/>
      <c r="DY2068" s="38"/>
      <c r="DZ2068" s="38"/>
      <c r="EA2068" s="38"/>
      <c r="EB2068" s="38"/>
      <c r="EC2068" s="38"/>
      <c r="ED2068" s="38"/>
      <c r="EE2068" s="38"/>
      <c r="EF2068" s="38"/>
      <c r="EG2068" s="38"/>
      <c r="EH2068" s="38"/>
      <c r="EI2068" s="38"/>
      <c r="EJ2068" s="38"/>
      <c r="EK2068" s="38"/>
      <c r="EL2068" s="38"/>
      <c r="EM2068" s="38"/>
      <c r="EN2068" s="38"/>
      <c r="EO2068" s="38"/>
    </row>
    <row r="2069" spans="4:145" x14ac:dyDescent="0.25">
      <c r="D2069" s="42" t="s">
        <v>2165</v>
      </c>
      <c r="E2069" s="38"/>
      <c r="F2069" s="38"/>
      <c r="G2069" s="38"/>
      <c r="H2069" s="38"/>
      <c r="I2069" s="38"/>
      <c r="J2069" s="38"/>
      <c r="K2069" s="38"/>
      <c r="L2069" s="38"/>
      <c r="M2069" s="38"/>
      <c r="N2069" s="38"/>
      <c r="O2069" s="38"/>
      <c r="P2069" s="38"/>
      <c r="Q2069" s="38"/>
      <c r="R2069" s="38"/>
      <c r="S2069" s="38"/>
      <c r="T2069" s="38"/>
      <c r="U2069" s="38"/>
      <c r="V2069" s="38"/>
      <c r="W2069" s="38"/>
      <c r="X2069" s="38"/>
      <c r="Y2069" s="38"/>
      <c r="Z2069" s="38"/>
      <c r="AA2069" s="38"/>
      <c r="AB2069" s="38"/>
      <c r="AC2069" s="38"/>
      <c r="AD2069" s="38"/>
      <c r="AE2069" s="38"/>
      <c r="AF2069" s="38"/>
      <c r="AG2069" s="38"/>
      <c r="AH2069" s="38"/>
      <c r="AI2069" s="38"/>
      <c r="AJ2069" s="38"/>
      <c r="AK2069" s="38"/>
      <c r="AL2069" s="38"/>
      <c r="AM2069" s="38"/>
      <c r="AN2069" s="38"/>
      <c r="AO2069" s="38"/>
      <c r="AP2069" s="38"/>
      <c r="AQ2069" s="38"/>
      <c r="AR2069" s="38"/>
      <c r="AS2069" s="38"/>
      <c r="AT2069" s="38"/>
      <c r="AU2069" s="38"/>
      <c r="AV2069" s="38"/>
      <c r="AW2069" s="38"/>
      <c r="AX2069" s="38"/>
      <c r="AY2069" s="38"/>
      <c r="AZ2069" s="38"/>
      <c r="BA2069" s="38"/>
      <c r="BB2069" s="38"/>
      <c r="BC2069" s="38"/>
      <c r="BD2069" s="38"/>
      <c r="BE2069" s="38"/>
      <c r="BF2069" s="38"/>
      <c r="BG2069" s="38"/>
      <c r="BH2069" s="38"/>
      <c r="BI2069" s="38"/>
      <c r="BJ2069" s="38"/>
      <c r="BK2069" s="38"/>
      <c r="BL2069" s="38"/>
      <c r="BM2069" s="38"/>
      <c r="BN2069" s="38"/>
      <c r="BO2069" s="38"/>
      <c r="BP2069" s="38"/>
      <c r="BQ2069" s="38"/>
      <c r="BR2069" s="38"/>
      <c r="BS2069" s="38"/>
      <c r="BT2069" s="38"/>
      <c r="BU2069" s="38"/>
      <c r="BV2069" s="38"/>
      <c r="BW2069" s="38"/>
      <c r="BX2069" s="38"/>
      <c r="BY2069" s="38"/>
      <c r="BZ2069" s="38"/>
      <c r="CA2069" s="38"/>
      <c r="CB2069" s="38"/>
      <c r="CC2069" s="38"/>
      <c r="CD2069" s="38"/>
      <c r="CE2069" s="38"/>
      <c r="CF2069" s="38"/>
      <c r="CG2069" s="38"/>
      <c r="CH2069" s="38"/>
      <c r="CI2069" s="38"/>
      <c r="CJ2069" s="38"/>
      <c r="CK2069" s="38"/>
      <c r="CL2069" s="38"/>
      <c r="CM2069" s="38"/>
      <c r="CN2069" s="38"/>
      <c r="CO2069" s="38"/>
      <c r="CP2069" s="38"/>
      <c r="CQ2069" s="38"/>
      <c r="CR2069" s="38"/>
      <c r="CS2069" s="38"/>
      <c r="CT2069" s="38"/>
      <c r="CU2069" s="38"/>
      <c r="CV2069" s="38"/>
      <c r="CW2069" s="38"/>
      <c r="CX2069" s="38"/>
      <c r="CY2069" s="38"/>
      <c r="CZ2069" s="38"/>
      <c r="DA2069" s="38"/>
      <c r="DB2069" s="38"/>
      <c r="DC2069" s="38"/>
      <c r="DD2069" s="38"/>
      <c r="DE2069" s="38"/>
      <c r="DF2069" s="38"/>
      <c r="DG2069" s="38"/>
      <c r="DH2069" s="38"/>
      <c r="DI2069" s="38"/>
      <c r="DJ2069" s="38"/>
      <c r="DK2069" s="38"/>
      <c r="DL2069" s="38"/>
      <c r="DM2069" s="38"/>
      <c r="DN2069" s="38"/>
      <c r="DO2069" s="38"/>
      <c r="DP2069" s="38"/>
      <c r="DQ2069" s="38"/>
      <c r="DR2069" s="38"/>
      <c r="DS2069" s="38"/>
      <c r="DT2069" s="38"/>
      <c r="DU2069" s="38"/>
      <c r="DV2069" s="38"/>
      <c r="DW2069" s="38"/>
      <c r="DX2069" s="38"/>
      <c r="DY2069" s="38"/>
      <c r="DZ2069" s="38"/>
      <c r="EA2069" s="38"/>
      <c r="EB2069" s="38"/>
      <c r="EC2069" s="38"/>
      <c r="ED2069" s="38"/>
      <c r="EE2069" s="38"/>
      <c r="EF2069" s="38"/>
      <c r="EG2069" s="38"/>
      <c r="EH2069" s="38"/>
      <c r="EI2069" s="38"/>
      <c r="EJ2069" s="38"/>
      <c r="EK2069" s="38"/>
      <c r="EL2069" s="38"/>
      <c r="EM2069" s="38"/>
      <c r="EN2069" s="38"/>
      <c r="EO2069" s="38"/>
    </row>
    <row r="2070" spans="4:145" x14ac:dyDescent="0.25">
      <c r="D2070" s="42"/>
      <c r="E2070" s="38"/>
      <c r="F2070" s="38"/>
      <c r="G2070" s="38"/>
      <c r="H2070" s="38"/>
      <c r="I2070" s="38"/>
      <c r="J2070" s="38"/>
      <c r="K2070" s="38"/>
      <c r="L2070" s="38"/>
      <c r="M2070" s="38"/>
      <c r="N2070" s="38"/>
      <c r="O2070" s="38"/>
      <c r="P2070" s="38"/>
      <c r="Q2070" s="38"/>
      <c r="R2070" s="38"/>
      <c r="S2070" s="38"/>
      <c r="T2070" s="38"/>
      <c r="U2070" s="38"/>
      <c r="V2070" s="38"/>
      <c r="W2070" s="38"/>
      <c r="X2070" s="38"/>
      <c r="Y2070" s="38"/>
      <c r="Z2070" s="38"/>
      <c r="AA2070" s="38"/>
      <c r="AB2070" s="38"/>
      <c r="AC2070" s="38"/>
      <c r="AD2070" s="38"/>
      <c r="AE2070" s="38"/>
      <c r="AF2070" s="38"/>
      <c r="AG2070" s="38"/>
      <c r="AH2070" s="38"/>
      <c r="AI2070" s="38"/>
      <c r="AJ2070" s="38"/>
      <c r="AK2070" s="38"/>
      <c r="AL2070" s="38"/>
      <c r="AM2070" s="38"/>
      <c r="AN2070" s="38"/>
      <c r="AO2070" s="38"/>
      <c r="AP2070" s="38"/>
      <c r="AQ2070" s="38"/>
      <c r="AR2070" s="38"/>
      <c r="AS2070" s="38"/>
      <c r="AT2070" s="38"/>
      <c r="AU2070" s="38"/>
      <c r="AV2070" s="38"/>
      <c r="AW2070" s="38"/>
      <c r="AX2070" s="38"/>
      <c r="AY2070" s="38"/>
      <c r="AZ2070" s="38"/>
      <c r="BA2070" s="38"/>
      <c r="BB2070" s="38"/>
      <c r="BC2070" s="38"/>
      <c r="BD2070" s="38"/>
      <c r="BE2070" s="38"/>
      <c r="BF2070" s="38"/>
      <c r="BG2070" s="38"/>
      <c r="BH2070" s="38"/>
      <c r="BI2070" s="38"/>
      <c r="BJ2070" s="38"/>
      <c r="BK2070" s="38"/>
      <c r="BL2070" s="38"/>
      <c r="BM2070" s="38"/>
      <c r="BN2070" s="38"/>
      <c r="BO2070" s="38"/>
      <c r="BP2070" s="38"/>
      <c r="BQ2070" s="38"/>
      <c r="BR2070" s="38"/>
      <c r="BS2070" s="38"/>
      <c r="BT2070" s="38"/>
      <c r="BU2070" s="38"/>
      <c r="BV2070" s="38"/>
      <c r="BW2070" s="38"/>
      <c r="BX2070" s="38"/>
      <c r="BY2070" s="38"/>
      <c r="BZ2070" s="38"/>
      <c r="CA2070" s="38"/>
      <c r="CB2070" s="38"/>
      <c r="CC2070" s="38"/>
      <c r="CD2070" s="38"/>
      <c r="CE2070" s="38"/>
      <c r="CF2070" s="38"/>
      <c r="CG2070" s="38"/>
      <c r="CH2070" s="38"/>
      <c r="CI2070" s="38"/>
      <c r="CJ2070" s="38"/>
      <c r="CK2070" s="38"/>
      <c r="CL2070" s="38"/>
      <c r="CM2070" s="38"/>
      <c r="CN2070" s="38"/>
      <c r="CO2070" s="38"/>
      <c r="CP2070" s="38"/>
      <c r="CQ2070" s="38"/>
      <c r="CR2070" s="38"/>
      <c r="CS2070" s="38"/>
      <c r="CT2070" s="38"/>
      <c r="CU2070" s="38"/>
      <c r="CV2070" s="38"/>
      <c r="CW2070" s="38"/>
      <c r="CX2070" s="38"/>
      <c r="CY2070" s="38"/>
      <c r="CZ2070" s="38"/>
      <c r="DA2070" s="38"/>
      <c r="DB2070" s="38"/>
      <c r="DC2070" s="38"/>
      <c r="DD2070" s="38"/>
      <c r="DE2070" s="38"/>
      <c r="DF2070" s="38"/>
      <c r="DG2070" s="38"/>
      <c r="DH2070" s="38"/>
      <c r="DI2070" s="38"/>
      <c r="DJ2070" s="38"/>
      <c r="DK2070" s="38"/>
      <c r="DL2070" s="38"/>
      <c r="DM2070" s="38"/>
      <c r="DN2070" s="38"/>
      <c r="DO2070" s="38"/>
      <c r="DP2070" s="38"/>
      <c r="DQ2070" s="38"/>
      <c r="DR2070" s="38"/>
      <c r="DS2070" s="38"/>
      <c r="DT2070" s="38"/>
      <c r="DU2070" s="38"/>
      <c r="DV2070" s="38"/>
      <c r="DW2070" s="38"/>
      <c r="DX2070" s="38"/>
      <c r="DY2070" s="38"/>
      <c r="DZ2070" s="38"/>
      <c r="EA2070" s="38"/>
      <c r="EB2070" s="38"/>
      <c r="EC2070" s="38"/>
      <c r="ED2070" s="38"/>
      <c r="EE2070" s="38"/>
      <c r="EF2070" s="38"/>
      <c r="EG2070" s="38"/>
      <c r="EH2070" s="38"/>
      <c r="EI2070" s="38"/>
      <c r="EJ2070" s="38"/>
      <c r="EK2070" s="38"/>
      <c r="EL2070" s="38"/>
      <c r="EM2070" s="38"/>
      <c r="EN2070" s="38"/>
      <c r="EO2070" s="38"/>
    </row>
    <row r="2071" spans="4:145" x14ac:dyDescent="0.25">
      <c r="D2071" s="42" t="s">
        <v>1455</v>
      </c>
      <c r="E2071" s="38"/>
      <c r="F2071" s="38"/>
      <c r="G2071" s="38"/>
      <c r="H2071" s="38"/>
      <c r="I2071" s="38"/>
      <c r="J2071" s="38"/>
      <c r="K2071" s="38"/>
      <c r="L2071" s="38"/>
      <c r="M2071" s="38"/>
      <c r="N2071" s="38"/>
      <c r="O2071" s="38"/>
      <c r="P2071" s="38"/>
      <c r="Q2071" s="38"/>
      <c r="R2071" s="38"/>
      <c r="S2071" s="38"/>
      <c r="T2071" s="38"/>
      <c r="U2071" s="38"/>
      <c r="V2071" s="38"/>
      <c r="W2071" s="38"/>
      <c r="X2071" s="38"/>
      <c r="Y2071" s="38"/>
      <c r="Z2071" s="38"/>
      <c r="AA2071" s="38"/>
      <c r="AB2071" s="38"/>
      <c r="AC2071" s="38"/>
      <c r="AD2071" s="38"/>
      <c r="AE2071" s="38"/>
      <c r="AF2071" s="38"/>
      <c r="AG2071" s="38"/>
      <c r="AH2071" s="38"/>
      <c r="AI2071" s="38"/>
      <c r="AJ2071" s="38"/>
      <c r="AK2071" s="38"/>
      <c r="AL2071" s="38"/>
      <c r="AM2071" s="38"/>
      <c r="AN2071" s="38"/>
      <c r="AO2071" s="38"/>
      <c r="AP2071" s="38"/>
      <c r="AQ2071" s="38"/>
      <c r="AR2071" s="38"/>
      <c r="AS2071" s="38"/>
      <c r="AT2071" s="38"/>
      <c r="AU2071" s="38"/>
      <c r="AV2071" s="38"/>
      <c r="AW2071" s="38"/>
      <c r="AX2071" s="38"/>
      <c r="AY2071" s="38"/>
      <c r="AZ2071" s="38"/>
      <c r="BA2071" s="38"/>
      <c r="BB2071" s="38"/>
      <c r="BC2071" s="38"/>
      <c r="BD2071" s="38"/>
      <c r="BE2071" s="38"/>
      <c r="BF2071" s="38"/>
      <c r="BG2071" s="38"/>
      <c r="BH2071" s="38"/>
      <c r="BI2071" s="38"/>
      <c r="BJ2071" s="38"/>
      <c r="BK2071" s="38"/>
      <c r="BL2071" s="38"/>
      <c r="BM2071" s="38"/>
      <c r="BN2071" s="38"/>
      <c r="BO2071" s="38"/>
      <c r="BP2071" s="38"/>
      <c r="BQ2071" s="38"/>
      <c r="BR2071" s="38"/>
      <c r="BS2071" s="38"/>
      <c r="BT2071" s="38"/>
      <c r="BU2071" s="38"/>
      <c r="BV2071" s="38"/>
      <c r="BW2071" s="38"/>
      <c r="BX2071" s="38"/>
      <c r="BY2071" s="38"/>
      <c r="BZ2071" s="38"/>
      <c r="CA2071" s="38"/>
      <c r="CB2071" s="38"/>
      <c r="CC2071" s="38"/>
      <c r="CD2071" s="38"/>
      <c r="CE2071" s="38"/>
      <c r="CF2071" s="38"/>
      <c r="CG2071" s="38"/>
      <c r="CH2071" s="38"/>
      <c r="CI2071" s="38"/>
      <c r="CJ2071" s="38"/>
      <c r="CK2071" s="38"/>
      <c r="CL2071" s="38"/>
      <c r="CM2071" s="38"/>
      <c r="CN2071" s="38"/>
      <c r="CO2071" s="38"/>
      <c r="CP2071" s="38"/>
      <c r="CQ2071" s="38"/>
      <c r="CR2071" s="38"/>
      <c r="CS2071" s="38"/>
      <c r="CT2071" s="38"/>
      <c r="CU2071" s="38"/>
      <c r="CV2071" s="38"/>
      <c r="CW2071" s="38"/>
      <c r="CX2071" s="38"/>
      <c r="CY2071" s="38"/>
      <c r="CZ2071" s="38"/>
      <c r="DA2071" s="38"/>
      <c r="DB2071" s="38"/>
      <c r="DC2071" s="38"/>
      <c r="DD2071" s="38"/>
      <c r="DE2071" s="38"/>
      <c r="DF2071" s="38"/>
      <c r="DG2071" s="38"/>
      <c r="DH2071" s="38"/>
      <c r="DI2071" s="38"/>
      <c r="DJ2071" s="38"/>
      <c r="DK2071" s="38"/>
      <c r="DL2071" s="38"/>
      <c r="DM2071" s="38"/>
      <c r="DN2071" s="38"/>
      <c r="DO2071" s="38"/>
      <c r="DP2071" s="38"/>
      <c r="DQ2071" s="38"/>
      <c r="DR2071" s="38"/>
      <c r="DS2071" s="38"/>
      <c r="DT2071" s="38"/>
      <c r="DU2071" s="38"/>
      <c r="DV2071" s="38"/>
      <c r="DW2071" s="38"/>
      <c r="DX2071" s="38"/>
      <c r="DY2071" s="38"/>
      <c r="DZ2071" s="38"/>
      <c r="EA2071" s="38"/>
      <c r="EB2071" s="38"/>
      <c r="EC2071" s="38"/>
      <c r="ED2071" s="38"/>
      <c r="EE2071" s="38"/>
      <c r="EF2071" s="38"/>
      <c r="EG2071" s="38"/>
      <c r="EH2071" s="38"/>
      <c r="EI2071" s="38"/>
      <c r="EJ2071" s="38"/>
      <c r="EK2071" s="38"/>
      <c r="EL2071" s="38"/>
      <c r="EM2071" s="38"/>
      <c r="EN2071" s="38"/>
      <c r="EO2071" s="38"/>
    </row>
    <row r="2072" spans="4:145" x14ac:dyDescent="0.25">
      <c r="D2072" s="42" t="s">
        <v>2163</v>
      </c>
      <c r="E2072" s="38"/>
      <c r="F2072" s="38"/>
      <c r="G2072" s="38"/>
      <c r="H2072" s="38"/>
      <c r="I2072" s="38"/>
      <c r="J2072" s="38"/>
      <c r="K2072" s="38"/>
      <c r="L2072" s="38"/>
      <c r="M2072" s="38"/>
      <c r="N2072" s="38"/>
      <c r="O2072" s="38"/>
      <c r="P2072" s="38"/>
      <c r="Q2072" s="38"/>
      <c r="R2072" s="38"/>
      <c r="S2072" s="38"/>
      <c r="T2072" s="38"/>
      <c r="U2072" s="38"/>
      <c r="V2072" s="38"/>
      <c r="W2072" s="38"/>
      <c r="X2072" s="38"/>
      <c r="Y2072" s="38"/>
      <c r="Z2072" s="38"/>
      <c r="AA2072" s="38"/>
      <c r="AB2072" s="38"/>
      <c r="AC2072" s="38"/>
      <c r="AD2072" s="38"/>
      <c r="AE2072" s="38"/>
      <c r="AF2072" s="38"/>
      <c r="AG2072" s="38"/>
      <c r="AH2072" s="38"/>
      <c r="AI2072" s="38"/>
      <c r="AJ2072" s="38"/>
      <c r="AK2072" s="38"/>
      <c r="AL2072" s="38"/>
      <c r="AM2072" s="38"/>
      <c r="AN2072" s="38"/>
      <c r="AO2072" s="38"/>
      <c r="AP2072" s="38"/>
      <c r="AQ2072" s="38"/>
      <c r="AR2072" s="38"/>
      <c r="AS2072" s="38"/>
      <c r="AT2072" s="38"/>
      <c r="AU2072" s="38"/>
      <c r="AV2072" s="38"/>
      <c r="AW2072" s="38"/>
      <c r="AX2072" s="38"/>
      <c r="AY2072" s="38"/>
      <c r="AZ2072" s="38"/>
      <c r="BA2072" s="38"/>
      <c r="BB2072" s="38"/>
      <c r="BC2072" s="38"/>
      <c r="BD2072" s="38"/>
      <c r="BE2072" s="38"/>
      <c r="BF2072" s="38"/>
      <c r="BG2072" s="38"/>
      <c r="BH2072" s="38"/>
      <c r="BI2072" s="38"/>
      <c r="BJ2072" s="38"/>
      <c r="BK2072" s="38"/>
      <c r="BL2072" s="38"/>
      <c r="BM2072" s="38"/>
      <c r="BN2072" s="38"/>
      <c r="BO2072" s="38"/>
      <c r="BP2072" s="38"/>
      <c r="BQ2072" s="38"/>
      <c r="BR2072" s="38"/>
      <c r="BS2072" s="38"/>
      <c r="BT2072" s="38"/>
      <c r="BU2072" s="38"/>
      <c r="BV2072" s="38"/>
      <c r="BW2072" s="38"/>
      <c r="BX2072" s="38"/>
      <c r="BY2072" s="38"/>
      <c r="BZ2072" s="38"/>
      <c r="CA2072" s="38"/>
      <c r="CB2072" s="38"/>
      <c r="CC2072" s="38"/>
      <c r="CD2072" s="38"/>
      <c r="CE2072" s="38"/>
      <c r="CF2072" s="38"/>
      <c r="CG2072" s="38"/>
      <c r="CH2072" s="38"/>
      <c r="CI2072" s="38"/>
      <c r="CJ2072" s="38"/>
      <c r="CK2072" s="38"/>
      <c r="CL2072" s="38"/>
      <c r="CM2072" s="38"/>
      <c r="CN2072" s="38"/>
      <c r="CO2072" s="38"/>
      <c r="CP2072" s="38"/>
      <c r="CQ2072" s="38"/>
      <c r="CR2072" s="38"/>
      <c r="CS2072" s="38"/>
      <c r="CT2072" s="38"/>
      <c r="CU2072" s="38"/>
      <c r="CV2072" s="38"/>
      <c r="CW2072" s="38"/>
      <c r="CX2072" s="38"/>
      <c r="CY2072" s="38"/>
      <c r="CZ2072" s="38"/>
      <c r="DA2072" s="38"/>
      <c r="DB2072" s="38"/>
      <c r="DC2072" s="38"/>
      <c r="DD2072" s="38"/>
      <c r="DE2072" s="38"/>
      <c r="DF2072" s="38"/>
      <c r="DG2072" s="38"/>
      <c r="DH2072" s="38"/>
      <c r="DI2072" s="38"/>
      <c r="DJ2072" s="38"/>
      <c r="DK2072" s="38"/>
      <c r="DL2072" s="38"/>
      <c r="DM2072" s="38"/>
      <c r="DN2072" s="38"/>
      <c r="DO2072" s="38"/>
      <c r="DP2072" s="38"/>
      <c r="DQ2072" s="38"/>
      <c r="DR2072" s="38"/>
      <c r="DS2072" s="38"/>
      <c r="DT2072" s="38"/>
      <c r="DU2072" s="38"/>
      <c r="DV2072" s="38"/>
      <c r="DW2072" s="38"/>
      <c r="DX2072" s="38"/>
      <c r="DY2072" s="38"/>
      <c r="DZ2072" s="38"/>
      <c r="EA2072" s="38"/>
      <c r="EB2072" s="38"/>
      <c r="EC2072" s="38"/>
      <c r="ED2072" s="38"/>
      <c r="EE2072" s="38"/>
      <c r="EF2072" s="38"/>
      <c r="EG2072" s="38"/>
      <c r="EH2072" s="38"/>
      <c r="EI2072" s="38"/>
      <c r="EJ2072" s="38"/>
      <c r="EK2072" s="38"/>
      <c r="EL2072" s="38"/>
      <c r="EM2072" s="38"/>
      <c r="EN2072" s="38"/>
      <c r="EO2072" s="38"/>
    </row>
    <row r="2073" spans="4:145" x14ac:dyDescent="0.25">
      <c r="D2073" s="42"/>
      <c r="E2073" s="38"/>
      <c r="F2073" s="38"/>
      <c r="G2073" s="38"/>
      <c r="H2073" s="38"/>
      <c r="I2073" s="38"/>
      <c r="J2073" s="38"/>
      <c r="K2073" s="38"/>
      <c r="L2073" s="38"/>
      <c r="M2073" s="38"/>
      <c r="N2073" s="38"/>
      <c r="O2073" s="38"/>
      <c r="P2073" s="38"/>
      <c r="Q2073" s="38"/>
      <c r="R2073" s="38"/>
      <c r="S2073" s="38"/>
      <c r="T2073" s="38"/>
      <c r="U2073" s="38"/>
      <c r="V2073" s="38"/>
      <c r="W2073" s="38"/>
      <c r="X2073" s="38"/>
      <c r="Y2073" s="38"/>
      <c r="Z2073" s="38"/>
      <c r="AA2073" s="38"/>
      <c r="AB2073" s="38"/>
      <c r="AC2073" s="38"/>
      <c r="AD2073" s="38"/>
      <c r="AE2073" s="38"/>
      <c r="AF2073" s="38"/>
      <c r="AG2073" s="38"/>
      <c r="AH2073" s="38"/>
      <c r="AI2073" s="38"/>
      <c r="AJ2073" s="38"/>
      <c r="AK2073" s="38"/>
      <c r="AL2073" s="38"/>
      <c r="AM2073" s="38"/>
      <c r="AN2073" s="38"/>
      <c r="AO2073" s="38"/>
      <c r="AP2073" s="38"/>
      <c r="AQ2073" s="38"/>
      <c r="AR2073" s="38"/>
      <c r="AS2073" s="38"/>
      <c r="AT2073" s="38"/>
      <c r="AU2073" s="38"/>
      <c r="AV2073" s="38"/>
      <c r="AW2073" s="38"/>
      <c r="AX2073" s="38"/>
      <c r="AY2073" s="38"/>
      <c r="AZ2073" s="38"/>
      <c r="BA2073" s="38"/>
      <c r="BB2073" s="38"/>
      <c r="BC2073" s="38"/>
      <c r="BD2073" s="38"/>
      <c r="BE2073" s="38"/>
      <c r="BF2073" s="38"/>
      <c r="BG2073" s="38"/>
      <c r="BH2073" s="38"/>
      <c r="BI2073" s="38"/>
      <c r="BJ2073" s="38"/>
      <c r="BK2073" s="38"/>
      <c r="BL2073" s="38"/>
      <c r="BM2073" s="38"/>
      <c r="BN2073" s="38"/>
      <c r="BO2073" s="38"/>
      <c r="BP2073" s="38"/>
      <c r="BQ2073" s="38"/>
      <c r="BR2073" s="38"/>
      <c r="BS2073" s="38"/>
      <c r="BT2073" s="38"/>
      <c r="BU2073" s="38"/>
      <c r="BV2073" s="38"/>
      <c r="BW2073" s="38"/>
      <c r="BX2073" s="38"/>
      <c r="BY2073" s="38"/>
      <c r="BZ2073" s="38"/>
      <c r="CA2073" s="38"/>
      <c r="CB2073" s="38"/>
      <c r="CC2073" s="38"/>
      <c r="CD2073" s="38"/>
      <c r="CE2073" s="38"/>
      <c r="CF2073" s="38"/>
      <c r="CG2073" s="38"/>
      <c r="CH2073" s="38"/>
      <c r="CI2073" s="38"/>
      <c r="CJ2073" s="38"/>
      <c r="CK2073" s="38"/>
      <c r="CL2073" s="38"/>
      <c r="CM2073" s="38"/>
      <c r="CN2073" s="38"/>
      <c r="CO2073" s="38"/>
      <c r="CP2073" s="38"/>
      <c r="CQ2073" s="38"/>
      <c r="CR2073" s="38"/>
      <c r="CS2073" s="38"/>
      <c r="CT2073" s="38"/>
      <c r="CU2073" s="38"/>
      <c r="CV2073" s="38"/>
      <c r="CW2073" s="38"/>
      <c r="CX2073" s="38"/>
      <c r="CY2073" s="38"/>
      <c r="CZ2073" s="38"/>
      <c r="DA2073" s="38"/>
      <c r="DB2073" s="38"/>
      <c r="DC2073" s="38"/>
      <c r="DD2073" s="38"/>
      <c r="DE2073" s="38"/>
      <c r="DF2073" s="38"/>
      <c r="DG2073" s="38"/>
      <c r="DH2073" s="38"/>
      <c r="DI2073" s="38"/>
      <c r="DJ2073" s="38"/>
      <c r="DK2073" s="38"/>
      <c r="DL2073" s="38"/>
      <c r="DM2073" s="38"/>
      <c r="DN2073" s="38"/>
      <c r="DO2073" s="38"/>
      <c r="DP2073" s="38"/>
      <c r="DQ2073" s="38"/>
      <c r="DR2073" s="38"/>
      <c r="DS2073" s="38"/>
      <c r="DT2073" s="38"/>
      <c r="DU2073" s="38"/>
      <c r="DV2073" s="38"/>
      <c r="DW2073" s="38"/>
      <c r="DX2073" s="38"/>
      <c r="DY2073" s="38"/>
      <c r="DZ2073" s="38"/>
      <c r="EA2073" s="38"/>
      <c r="EB2073" s="38"/>
      <c r="EC2073" s="38"/>
      <c r="ED2073" s="38"/>
      <c r="EE2073" s="38"/>
      <c r="EF2073" s="38"/>
      <c r="EG2073" s="38"/>
      <c r="EH2073" s="38"/>
      <c r="EI2073" s="38"/>
      <c r="EJ2073" s="38"/>
      <c r="EK2073" s="38"/>
      <c r="EL2073" s="38"/>
      <c r="EM2073" s="38"/>
      <c r="EN2073" s="38"/>
      <c r="EO2073" s="38"/>
    </row>
    <row r="2074" spans="4:145" x14ac:dyDescent="0.25">
      <c r="D2074" s="42" t="s">
        <v>1456</v>
      </c>
      <c r="E2074" s="38"/>
      <c r="F2074" s="38"/>
      <c r="G2074" s="38"/>
      <c r="H2074" s="38"/>
      <c r="I2074" s="38"/>
      <c r="J2074" s="38"/>
      <c r="K2074" s="38"/>
      <c r="L2074" s="38"/>
      <c r="M2074" s="38"/>
      <c r="N2074" s="38"/>
      <c r="O2074" s="38"/>
      <c r="P2074" s="38"/>
      <c r="Q2074" s="38"/>
      <c r="R2074" s="38"/>
      <c r="S2074" s="38"/>
      <c r="T2074" s="38"/>
      <c r="U2074" s="38"/>
      <c r="V2074" s="38"/>
      <c r="W2074" s="38"/>
      <c r="X2074" s="38"/>
      <c r="Y2074" s="38"/>
      <c r="Z2074" s="38"/>
      <c r="AA2074" s="38"/>
      <c r="AB2074" s="38"/>
      <c r="AC2074" s="38"/>
      <c r="AD2074" s="38"/>
      <c r="AE2074" s="38"/>
      <c r="AF2074" s="38"/>
      <c r="AG2074" s="38"/>
      <c r="AH2074" s="38"/>
      <c r="AI2074" s="38"/>
      <c r="AJ2074" s="38"/>
      <c r="AK2074" s="38"/>
      <c r="AL2074" s="38"/>
      <c r="AM2074" s="38"/>
      <c r="AN2074" s="38"/>
      <c r="AO2074" s="38"/>
      <c r="AP2074" s="38"/>
      <c r="AQ2074" s="38"/>
      <c r="AR2074" s="38"/>
      <c r="AS2074" s="38"/>
      <c r="AT2074" s="38"/>
      <c r="AU2074" s="38"/>
      <c r="AV2074" s="38"/>
      <c r="AW2074" s="38"/>
      <c r="AX2074" s="38"/>
      <c r="AY2074" s="38"/>
      <c r="AZ2074" s="38"/>
      <c r="BA2074" s="38"/>
      <c r="BB2074" s="38"/>
      <c r="BC2074" s="38"/>
      <c r="BD2074" s="38"/>
      <c r="BE2074" s="38"/>
      <c r="BF2074" s="38"/>
      <c r="BG2074" s="38"/>
      <c r="BH2074" s="38"/>
      <c r="BI2074" s="38"/>
      <c r="BJ2074" s="38"/>
      <c r="BK2074" s="38"/>
      <c r="BL2074" s="38"/>
      <c r="BM2074" s="38"/>
      <c r="BN2074" s="38"/>
      <c r="BO2074" s="38"/>
      <c r="BP2074" s="38"/>
      <c r="BQ2074" s="38"/>
      <c r="BR2074" s="38"/>
      <c r="BS2074" s="38"/>
      <c r="BT2074" s="38"/>
      <c r="BU2074" s="38"/>
      <c r="BV2074" s="38"/>
      <c r="BW2074" s="38"/>
      <c r="BX2074" s="38"/>
      <c r="BY2074" s="38"/>
      <c r="BZ2074" s="38"/>
      <c r="CA2074" s="38"/>
      <c r="CB2074" s="38"/>
      <c r="CC2074" s="38"/>
      <c r="CD2074" s="38"/>
      <c r="CE2074" s="38"/>
      <c r="CF2074" s="38"/>
      <c r="CG2074" s="38"/>
      <c r="CH2074" s="38"/>
      <c r="CI2074" s="38"/>
      <c r="CJ2074" s="38"/>
      <c r="CK2074" s="38"/>
      <c r="CL2074" s="38"/>
      <c r="CM2074" s="38"/>
      <c r="CN2074" s="38"/>
      <c r="CO2074" s="38"/>
      <c r="CP2074" s="38"/>
      <c r="CQ2074" s="38"/>
      <c r="CR2074" s="38"/>
      <c r="CS2074" s="38"/>
      <c r="CT2074" s="38"/>
      <c r="CU2074" s="38"/>
      <c r="CV2074" s="38"/>
      <c r="CW2074" s="38"/>
      <c r="CX2074" s="38"/>
      <c r="CY2074" s="38"/>
      <c r="CZ2074" s="38"/>
      <c r="DA2074" s="38"/>
      <c r="DB2074" s="38"/>
      <c r="DC2074" s="38"/>
      <c r="DD2074" s="38"/>
      <c r="DE2074" s="38"/>
      <c r="DF2074" s="38"/>
      <c r="DG2074" s="38"/>
      <c r="DH2074" s="38"/>
      <c r="DI2074" s="38"/>
      <c r="DJ2074" s="38"/>
      <c r="DK2074" s="38"/>
      <c r="DL2074" s="38"/>
      <c r="DM2074" s="38"/>
      <c r="DN2074" s="38"/>
      <c r="DO2074" s="38"/>
      <c r="DP2074" s="38"/>
      <c r="DQ2074" s="38"/>
      <c r="DR2074" s="38"/>
      <c r="DS2074" s="38"/>
      <c r="DT2074" s="38"/>
      <c r="DU2074" s="38"/>
      <c r="DV2074" s="38"/>
      <c r="DW2074" s="38"/>
      <c r="DX2074" s="38"/>
      <c r="DY2074" s="38"/>
      <c r="DZ2074" s="38"/>
      <c r="EA2074" s="38"/>
      <c r="EB2074" s="38"/>
      <c r="EC2074" s="38"/>
      <c r="ED2074" s="38"/>
      <c r="EE2074" s="38"/>
      <c r="EF2074" s="38"/>
      <c r="EG2074" s="38"/>
      <c r="EH2074" s="38"/>
      <c r="EI2074" s="38"/>
      <c r="EJ2074" s="38"/>
      <c r="EK2074" s="38"/>
      <c r="EL2074" s="38"/>
      <c r="EM2074" s="38"/>
      <c r="EN2074" s="38"/>
      <c r="EO2074" s="38"/>
    </row>
    <row r="2075" spans="4:145" x14ac:dyDescent="0.25">
      <c r="D2075" s="42" t="s">
        <v>33</v>
      </c>
      <c r="E2075" s="38"/>
      <c r="F2075" s="38"/>
      <c r="G2075" s="38"/>
      <c r="H2075" s="38"/>
      <c r="I2075" s="38"/>
      <c r="J2075" s="38"/>
      <c r="K2075" s="38"/>
      <c r="L2075" s="38"/>
      <c r="M2075" s="38"/>
      <c r="N2075" s="38"/>
      <c r="O2075" s="38"/>
      <c r="P2075" s="38"/>
      <c r="Q2075" s="38"/>
      <c r="R2075" s="38"/>
      <c r="S2075" s="38"/>
      <c r="T2075" s="38"/>
      <c r="U2075" s="38"/>
      <c r="V2075" s="38"/>
      <c r="W2075" s="38"/>
      <c r="X2075" s="38"/>
      <c r="Y2075" s="38"/>
      <c r="Z2075" s="38"/>
      <c r="AA2075" s="38"/>
      <c r="AB2075" s="38"/>
      <c r="AC2075" s="38"/>
      <c r="AD2075" s="38"/>
      <c r="AE2075" s="38"/>
      <c r="AF2075" s="38"/>
      <c r="AG2075" s="38"/>
      <c r="AH2075" s="38"/>
      <c r="AI2075" s="38"/>
      <c r="AJ2075" s="38"/>
      <c r="AK2075" s="38"/>
      <c r="AL2075" s="38"/>
      <c r="AM2075" s="38"/>
      <c r="AN2075" s="38"/>
      <c r="AO2075" s="38"/>
      <c r="AP2075" s="38"/>
      <c r="AQ2075" s="38"/>
      <c r="AR2075" s="38"/>
      <c r="AS2075" s="38"/>
      <c r="AT2075" s="38"/>
      <c r="AU2075" s="38"/>
      <c r="AV2075" s="38"/>
      <c r="AW2075" s="38"/>
      <c r="AX2075" s="38"/>
      <c r="AY2075" s="38"/>
      <c r="AZ2075" s="38"/>
      <c r="BA2075" s="38"/>
      <c r="BB2075" s="38"/>
      <c r="BC2075" s="38"/>
      <c r="BD2075" s="38"/>
      <c r="BE2075" s="38"/>
      <c r="BF2075" s="38"/>
      <c r="BG2075" s="38"/>
      <c r="BH2075" s="38"/>
      <c r="BI2075" s="38"/>
      <c r="BJ2075" s="38"/>
      <c r="BK2075" s="38"/>
      <c r="BL2075" s="38"/>
      <c r="BM2075" s="38"/>
      <c r="BN2075" s="38"/>
      <c r="BO2075" s="38"/>
      <c r="BP2075" s="38"/>
      <c r="BQ2075" s="38"/>
      <c r="BR2075" s="38"/>
      <c r="BS2075" s="38"/>
      <c r="BT2075" s="38"/>
      <c r="BU2075" s="38"/>
      <c r="BV2075" s="38"/>
      <c r="BW2075" s="38"/>
      <c r="BX2075" s="38"/>
      <c r="BY2075" s="38"/>
      <c r="BZ2075" s="38"/>
      <c r="CA2075" s="38"/>
      <c r="CB2075" s="38"/>
      <c r="CC2075" s="38"/>
      <c r="CD2075" s="38"/>
      <c r="CE2075" s="38"/>
      <c r="CF2075" s="38"/>
      <c r="CG2075" s="38"/>
      <c r="CH2075" s="38"/>
      <c r="CI2075" s="38"/>
      <c r="CJ2075" s="38"/>
      <c r="CK2075" s="38"/>
      <c r="CL2075" s="38"/>
      <c r="CM2075" s="38"/>
      <c r="CN2075" s="38"/>
      <c r="CO2075" s="38"/>
      <c r="CP2075" s="38"/>
      <c r="CQ2075" s="38"/>
      <c r="CR2075" s="38"/>
      <c r="CS2075" s="38"/>
      <c r="CT2075" s="38"/>
      <c r="CU2075" s="38"/>
      <c r="CV2075" s="38"/>
      <c r="CW2075" s="38"/>
      <c r="CX2075" s="38"/>
      <c r="CY2075" s="38"/>
      <c r="CZ2075" s="38"/>
      <c r="DA2075" s="38"/>
      <c r="DB2075" s="38"/>
      <c r="DC2075" s="38"/>
      <c r="DD2075" s="38"/>
      <c r="DE2075" s="38"/>
      <c r="DF2075" s="38"/>
      <c r="DG2075" s="38"/>
      <c r="DH2075" s="38"/>
      <c r="DI2075" s="38"/>
      <c r="DJ2075" s="38"/>
      <c r="DK2075" s="38"/>
      <c r="DL2075" s="38"/>
      <c r="DM2075" s="38"/>
      <c r="DN2075" s="38"/>
      <c r="DO2075" s="38"/>
      <c r="DP2075" s="38"/>
      <c r="DQ2075" s="38"/>
      <c r="DR2075" s="38"/>
      <c r="DS2075" s="38"/>
      <c r="DT2075" s="38"/>
      <c r="DU2075" s="38"/>
      <c r="DV2075" s="38"/>
      <c r="DW2075" s="38"/>
      <c r="DX2075" s="38"/>
      <c r="DY2075" s="38"/>
      <c r="DZ2075" s="38"/>
      <c r="EA2075" s="38"/>
      <c r="EB2075" s="38"/>
      <c r="EC2075" s="38"/>
      <c r="ED2075" s="38"/>
      <c r="EE2075" s="38"/>
      <c r="EF2075" s="38"/>
      <c r="EG2075" s="38"/>
      <c r="EH2075" s="38"/>
      <c r="EI2075" s="38"/>
      <c r="EJ2075" s="38"/>
      <c r="EK2075" s="38"/>
      <c r="EL2075" s="38"/>
      <c r="EM2075" s="38"/>
      <c r="EN2075" s="38"/>
      <c r="EO2075" s="38"/>
    </row>
    <row r="2076" spans="4:145" x14ac:dyDescent="0.25">
      <c r="D2076" s="42" t="s">
        <v>1457</v>
      </c>
      <c r="E2076" s="38"/>
      <c r="F2076" s="38"/>
      <c r="G2076" s="38"/>
      <c r="H2076" s="38"/>
      <c r="I2076" s="38"/>
      <c r="J2076" s="38"/>
      <c r="K2076" s="38"/>
      <c r="L2076" s="38"/>
      <c r="M2076" s="38"/>
      <c r="N2076" s="38"/>
      <c r="O2076" s="38"/>
      <c r="P2076" s="38"/>
      <c r="Q2076" s="38"/>
      <c r="R2076" s="38"/>
      <c r="S2076" s="38"/>
      <c r="T2076" s="38"/>
      <c r="U2076" s="38"/>
      <c r="V2076" s="38"/>
      <c r="W2076" s="38"/>
      <c r="X2076" s="38"/>
      <c r="Y2076" s="38"/>
      <c r="Z2076" s="38"/>
      <c r="AA2076" s="38"/>
      <c r="AB2076" s="38"/>
      <c r="AC2076" s="38"/>
      <c r="AD2076" s="38"/>
      <c r="AE2076" s="38"/>
      <c r="AF2076" s="38"/>
      <c r="AG2076" s="38"/>
      <c r="AH2076" s="38"/>
      <c r="AI2076" s="38"/>
      <c r="AJ2076" s="38"/>
      <c r="AK2076" s="38"/>
      <c r="AL2076" s="38"/>
      <c r="AM2076" s="38"/>
      <c r="AN2076" s="38"/>
      <c r="AO2076" s="38"/>
      <c r="AP2076" s="38"/>
      <c r="AQ2076" s="38"/>
      <c r="AR2076" s="38"/>
      <c r="AS2076" s="38"/>
      <c r="AT2076" s="38"/>
      <c r="AU2076" s="38"/>
      <c r="AV2076" s="38"/>
      <c r="AW2076" s="38"/>
      <c r="AX2076" s="38"/>
      <c r="AY2076" s="38"/>
      <c r="AZ2076" s="38"/>
      <c r="BA2076" s="38"/>
      <c r="BB2076" s="38"/>
      <c r="BC2076" s="38"/>
      <c r="BD2076" s="38"/>
      <c r="BE2076" s="38"/>
      <c r="BF2076" s="38"/>
      <c r="BG2076" s="38"/>
      <c r="BH2076" s="38"/>
      <c r="BI2076" s="38"/>
      <c r="BJ2076" s="38"/>
      <c r="BK2076" s="38"/>
      <c r="BL2076" s="38"/>
      <c r="BM2076" s="38"/>
      <c r="BN2076" s="38"/>
      <c r="BO2076" s="38"/>
      <c r="BP2076" s="38"/>
      <c r="BQ2076" s="38"/>
      <c r="BR2076" s="38"/>
      <c r="BS2076" s="38"/>
      <c r="BT2076" s="38"/>
      <c r="BU2076" s="38"/>
      <c r="BV2076" s="38"/>
      <c r="BW2076" s="38"/>
      <c r="BX2076" s="38"/>
      <c r="BY2076" s="38"/>
      <c r="BZ2076" s="38"/>
      <c r="CA2076" s="38"/>
      <c r="CB2076" s="38"/>
      <c r="CC2076" s="38"/>
      <c r="CD2076" s="38"/>
      <c r="CE2076" s="38"/>
      <c r="CF2076" s="38"/>
      <c r="CG2076" s="38"/>
      <c r="CH2076" s="38"/>
      <c r="CI2076" s="38"/>
      <c r="CJ2076" s="38"/>
      <c r="CK2076" s="38"/>
      <c r="CL2076" s="38"/>
      <c r="CM2076" s="38"/>
      <c r="CN2076" s="38"/>
      <c r="CO2076" s="38"/>
      <c r="CP2076" s="38"/>
      <c r="CQ2076" s="38"/>
      <c r="CR2076" s="38"/>
      <c r="CS2076" s="38"/>
      <c r="CT2076" s="38"/>
      <c r="CU2076" s="38"/>
      <c r="CV2076" s="38"/>
      <c r="CW2076" s="38"/>
      <c r="CX2076" s="38"/>
      <c r="CY2076" s="38"/>
      <c r="CZ2076" s="38"/>
      <c r="DA2076" s="38"/>
      <c r="DB2076" s="38"/>
      <c r="DC2076" s="38"/>
      <c r="DD2076" s="38"/>
      <c r="DE2076" s="38"/>
      <c r="DF2076" s="38"/>
      <c r="DG2076" s="38"/>
      <c r="DH2076" s="38"/>
      <c r="DI2076" s="38"/>
      <c r="DJ2076" s="38"/>
      <c r="DK2076" s="38"/>
      <c r="DL2076" s="38"/>
      <c r="DM2076" s="38"/>
      <c r="DN2076" s="38"/>
      <c r="DO2076" s="38"/>
      <c r="DP2076" s="38"/>
      <c r="DQ2076" s="38"/>
      <c r="DR2076" s="38"/>
      <c r="DS2076" s="38"/>
      <c r="DT2076" s="38"/>
      <c r="DU2076" s="38"/>
      <c r="DV2076" s="38"/>
      <c r="DW2076" s="38"/>
      <c r="DX2076" s="38"/>
      <c r="DY2076" s="38"/>
      <c r="DZ2076" s="38"/>
      <c r="EA2076" s="38"/>
      <c r="EB2076" s="38"/>
      <c r="EC2076" s="38"/>
      <c r="ED2076" s="38"/>
      <c r="EE2076" s="38"/>
      <c r="EF2076" s="38"/>
      <c r="EG2076" s="38"/>
      <c r="EH2076" s="38"/>
      <c r="EI2076" s="38"/>
      <c r="EJ2076" s="38"/>
      <c r="EK2076" s="38"/>
      <c r="EL2076" s="38"/>
      <c r="EM2076" s="38"/>
      <c r="EN2076" s="38"/>
      <c r="EO2076" s="38"/>
    </row>
    <row r="2077" spans="4:145" x14ac:dyDescent="0.25">
      <c r="D2077" s="42" t="s">
        <v>1458</v>
      </c>
      <c r="E2077" s="38"/>
      <c r="F2077" s="38"/>
      <c r="G2077" s="38"/>
      <c r="H2077" s="38"/>
      <c r="I2077" s="38"/>
      <c r="J2077" s="38"/>
      <c r="K2077" s="38"/>
      <c r="L2077" s="38"/>
      <c r="M2077" s="38"/>
      <c r="N2077" s="38"/>
      <c r="O2077" s="38"/>
      <c r="P2077" s="38"/>
      <c r="Q2077" s="38"/>
      <c r="R2077" s="38"/>
      <c r="S2077" s="38"/>
      <c r="T2077" s="38"/>
      <c r="U2077" s="38"/>
      <c r="V2077" s="38"/>
      <c r="W2077" s="38"/>
      <c r="X2077" s="38"/>
      <c r="Y2077" s="38"/>
      <c r="Z2077" s="38"/>
      <c r="AA2077" s="38"/>
      <c r="AB2077" s="38"/>
      <c r="AC2077" s="38"/>
      <c r="AD2077" s="38"/>
      <c r="AE2077" s="38"/>
      <c r="AF2077" s="38"/>
      <c r="AG2077" s="38"/>
      <c r="AH2077" s="38"/>
      <c r="AI2077" s="38"/>
      <c r="AJ2077" s="38"/>
      <c r="AK2077" s="38"/>
      <c r="AL2077" s="38"/>
      <c r="AM2077" s="38"/>
      <c r="AN2077" s="38"/>
      <c r="AO2077" s="38"/>
      <c r="AP2077" s="38"/>
      <c r="AQ2077" s="38"/>
      <c r="AR2077" s="38"/>
      <c r="AS2077" s="38"/>
      <c r="AT2077" s="38"/>
      <c r="AU2077" s="38"/>
      <c r="AV2077" s="38"/>
      <c r="AW2077" s="38"/>
      <c r="AX2077" s="38"/>
      <c r="AY2077" s="38"/>
      <c r="AZ2077" s="38"/>
      <c r="BA2077" s="38"/>
      <c r="BB2077" s="38"/>
      <c r="BC2077" s="38"/>
      <c r="BD2077" s="38"/>
      <c r="BE2077" s="38"/>
      <c r="BF2077" s="38"/>
      <c r="BG2077" s="38"/>
      <c r="BH2077" s="38"/>
      <c r="BI2077" s="38"/>
      <c r="BJ2077" s="38"/>
      <c r="BK2077" s="38"/>
      <c r="BL2077" s="38"/>
      <c r="BM2077" s="38"/>
      <c r="BN2077" s="38"/>
      <c r="BO2077" s="38"/>
      <c r="BP2077" s="38"/>
      <c r="BQ2077" s="38"/>
      <c r="BR2077" s="38"/>
      <c r="BS2077" s="38"/>
      <c r="BT2077" s="38"/>
      <c r="BU2077" s="38"/>
      <c r="BV2077" s="38"/>
      <c r="BW2077" s="38"/>
      <c r="BX2077" s="38"/>
      <c r="BY2077" s="38"/>
      <c r="BZ2077" s="38"/>
      <c r="CA2077" s="38"/>
      <c r="CB2077" s="38"/>
      <c r="CC2077" s="38"/>
      <c r="CD2077" s="38"/>
      <c r="CE2077" s="38"/>
      <c r="CF2077" s="38"/>
      <c r="CG2077" s="38"/>
      <c r="CH2077" s="38"/>
      <c r="CI2077" s="38"/>
      <c r="CJ2077" s="38"/>
      <c r="CK2077" s="38"/>
      <c r="CL2077" s="38"/>
      <c r="CM2077" s="38"/>
      <c r="CN2077" s="38"/>
      <c r="CO2077" s="38"/>
      <c r="CP2077" s="38"/>
      <c r="CQ2077" s="38"/>
      <c r="CR2077" s="38"/>
      <c r="CS2077" s="38"/>
      <c r="CT2077" s="38"/>
      <c r="CU2077" s="38"/>
      <c r="CV2077" s="38"/>
      <c r="CW2077" s="38"/>
      <c r="CX2077" s="38"/>
      <c r="CY2077" s="38"/>
      <c r="CZ2077" s="38"/>
      <c r="DA2077" s="38"/>
      <c r="DB2077" s="38"/>
      <c r="DC2077" s="38"/>
      <c r="DD2077" s="38"/>
      <c r="DE2077" s="38"/>
      <c r="DF2077" s="38"/>
      <c r="DG2077" s="38"/>
      <c r="DH2077" s="38"/>
      <c r="DI2077" s="38"/>
      <c r="DJ2077" s="38"/>
      <c r="DK2077" s="38"/>
      <c r="DL2077" s="38"/>
      <c r="DM2077" s="38"/>
      <c r="DN2077" s="38"/>
      <c r="DO2077" s="38"/>
      <c r="DP2077" s="38"/>
      <c r="DQ2077" s="38"/>
      <c r="DR2077" s="38"/>
      <c r="DS2077" s="38"/>
      <c r="DT2077" s="38"/>
      <c r="DU2077" s="38"/>
      <c r="DV2077" s="38"/>
      <c r="DW2077" s="38"/>
      <c r="DX2077" s="38"/>
      <c r="DY2077" s="38"/>
      <c r="DZ2077" s="38"/>
      <c r="EA2077" s="38"/>
      <c r="EB2077" s="38"/>
      <c r="EC2077" s="38"/>
      <c r="ED2077" s="38"/>
      <c r="EE2077" s="38"/>
      <c r="EF2077" s="38"/>
      <c r="EG2077" s="38"/>
      <c r="EH2077" s="38"/>
      <c r="EI2077" s="38"/>
      <c r="EJ2077" s="38"/>
      <c r="EK2077" s="38"/>
      <c r="EL2077" s="38"/>
      <c r="EM2077" s="38"/>
      <c r="EN2077" s="38"/>
      <c r="EO2077" s="38"/>
    </row>
    <row r="2078" spans="4:145" x14ac:dyDescent="0.25">
      <c r="D2078" s="42" t="s">
        <v>434</v>
      </c>
      <c r="E2078" s="38"/>
      <c r="F2078" s="38"/>
      <c r="G2078" s="38"/>
      <c r="H2078" s="38"/>
      <c r="I2078" s="38"/>
      <c r="J2078" s="38"/>
      <c r="K2078" s="38"/>
      <c r="L2078" s="38"/>
      <c r="M2078" s="38"/>
      <c r="N2078" s="38"/>
      <c r="O2078" s="38"/>
      <c r="P2078" s="38"/>
      <c r="Q2078" s="38"/>
      <c r="R2078" s="38"/>
      <c r="S2078" s="38"/>
      <c r="T2078" s="38"/>
      <c r="U2078" s="38"/>
      <c r="V2078" s="38"/>
      <c r="W2078" s="38"/>
      <c r="X2078" s="38"/>
      <c r="Y2078" s="38"/>
      <c r="Z2078" s="38"/>
      <c r="AA2078" s="38"/>
      <c r="AB2078" s="38"/>
      <c r="AC2078" s="38"/>
      <c r="AD2078" s="38"/>
      <c r="AE2078" s="38"/>
      <c r="AF2078" s="38"/>
      <c r="AG2078" s="38"/>
      <c r="AH2078" s="38"/>
      <c r="AI2078" s="38"/>
      <c r="AJ2078" s="38"/>
      <c r="AK2078" s="38"/>
      <c r="AL2078" s="38"/>
      <c r="AM2078" s="38"/>
      <c r="AN2078" s="38"/>
      <c r="AO2078" s="38"/>
      <c r="AP2078" s="38"/>
      <c r="AQ2078" s="38"/>
      <c r="AR2078" s="38"/>
      <c r="AS2078" s="38"/>
      <c r="AT2078" s="38"/>
      <c r="AU2078" s="38"/>
      <c r="AV2078" s="38"/>
      <c r="AW2078" s="38"/>
      <c r="AX2078" s="38"/>
      <c r="AY2078" s="38"/>
      <c r="AZ2078" s="38"/>
      <c r="BA2078" s="38"/>
      <c r="BB2078" s="38"/>
      <c r="BC2078" s="38"/>
      <c r="BD2078" s="38"/>
      <c r="BE2078" s="38"/>
      <c r="BF2078" s="38"/>
      <c r="BG2078" s="38"/>
      <c r="BH2078" s="38"/>
      <c r="BI2078" s="38"/>
      <c r="BJ2078" s="38"/>
      <c r="BK2078" s="38"/>
      <c r="BL2078" s="38"/>
      <c r="BM2078" s="38"/>
      <c r="BN2078" s="38"/>
      <c r="BO2078" s="38"/>
      <c r="BP2078" s="38"/>
      <c r="BQ2078" s="38"/>
      <c r="BR2078" s="38"/>
      <c r="BS2078" s="38"/>
      <c r="BT2078" s="38"/>
      <c r="BU2078" s="38"/>
      <c r="BV2078" s="38"/>
      <c r="BW2078" s="38"/>
      <c r="BX2078" s="38"/>
      <c r="BY2078" s="38"/>
      <c r="BZ2078" s="38"/>
      <c r="CA2078" s="38"/>
      <c r="CB2078" s="38"/>
      <c r="CC2078" s="38"/>
      <c r="CD2078" s="38"/>
      <c r="CE2078" s="38"/>
      <c r="CF2078" s="38"/>
      <c r="CG2078" s="38"/>
      <c r="CH2078" s="38"/>
      <c r="CI2078" s="38"/>
      <c r="CJ2078" s="38"/>
      <c r="CK2078" s="38"/>
      <c r="CL2078" s="38"/>
      <c r="CM2078" s="38"/>
      <c r="CN2078" s="38"/>
      <c r="CO2078" s="38"/>
      <c r="CP2078" s="38"/>
      <c r="CQ2078" s="38"/>
      <c r="CR2078" s="38"/>
      <c r="CS2078" s="38"/>
      <c r="CT2078" s="38"/>
      <c r="CU2078" s="38"/>
      <c r="CV2078" s="38"/>
      <c r="CW2078" s="38"/>
      <c r="CX2078" s="38"/>
      <c r="CY2078" s="38"/>
      <c r="CZ2078" s="38"/>
      <c r="DA2078" s="38"/>
      <c r="DB2078" s="38"/>
      <c r="DC2078" s="38"/>
      <c r="DD2078" s="38"/>
      <c r="DE2078" s="38"/>
      <c r="DF2078" s="38"/>
      <c r="DG2078" s="38"/>
      <c r="DH2078" s="38"/>
      <c r="DI2078" s="38"/>
      <c r="DJ2078" s="38"/>
      <c r="DK2078" s="38"/>
      <c r="DL2078" s="38"/>
      <c r="DM2078" s="38"/>
      <c r="DN2078" s="38"/>
      <c r="DO2078" s="38"/>
      <c r="DP2078" s="38"/>
      <c r="DQ2078" s="38"/>
      <c r="DR2078" s="38"/>
      <c r="DS2078" s="38"/>
      <c r="DT2078" s="38"/>
      <c r="DU2078" s="38"/>
      <c r="DV2078" s="38"/>
      <c r="DW2078" s="38"/>
      <c r="DX2078" s="38"/>
      <c r="DY2078" s="38"/>
      <c r="DZ2078" s="38"/>
      <c r="EA2078" s="38"/>
      <c r="EB2078" s="38"/>
      <c r="EC2078" s="38"/>
      <c r="ED2078" s="38"/>
      <c r="EE2078" s="38"/>
      <c r="EF2078" s="38"/>
      <c r="EG2078" s="38"/>
      <c r="EH2078" s="38"/>
      <c r="EI2078" s="38"/>
      <c r="EJ2078" s="38"/>
      <c r="EK2078" s="38"/>
      <c r="EL2078" s="38"/>
      <c r="EM2078" s="38"/>
      <c r="EN2078" s="38"/>
      <c r="EO2078" s="38"/>
    </row>
    <row r="2079" spans="4:145" x14ac:dyDescent="0.25">
      <c r="D2079" s="42" t="s">
        <v>1459</v>
      </c>
      <c r="E2079" s="38"/>
      <c r="F2079" s="38"/>
      <c r="G2079" s="38"/>
      <c r="H2079" s="38"/>
      <c r="I2079" s="38"/>
      <c r="J2079" s="38"/>
      <c r="K2079" s="38"/>
      <c r="L2079" s="38"/>
      <c r="M2079" s="38"/>
      <c r="N2079" s="38"/>
      <c r="O2079" s="38"/>
      <c r="P2079" s="38"/>
      <c r="Q2079" s="38"/>
      <c r="R2079" s="38"/>
      <c r="S2079" s="38"/>
      <c r="T2079" s="38"/>
      <c r="U2079" s="38"/>
      <c r="V2079" s="38"/>
      <c r="W2079" s="38"/>
      <c r="X2079" s="38"/>
      <c r="Y2079" s="38"/>
      <c r="Z2079" s="38"/>
      <c r="AA2079" s="38"/>
      <c r="AB2079" s="38"/>
      <c r="AC2079" s="38"/>
      <c r="AD2079" s="38"/>
      <c r="AE2079" s="38"/>
      <c r="AF2079" s="38"/>
      <c r="AG2079" s="38"/>
      <c r="AH2079" s="38"/>
      <c r="AI2079" s="38"/>
      <c r="AJ2079" s="38"/>
      <c r="AK2079" s="38"/>
      <c r="AL2079" s="38"/>
      <c r="AM2079" s="38"/>
      <c r="AN2079" s="38"/>
      <c r="AO2079" s="38"/>
      <c r="AP2079" s="38"/>
      <c r="AQ2079" s="38"/>
      <c r="AR2079" s="38"/>
      <c r="AS2079" s="38"/>
      <c r="AT2079" s="38"/>
      <c r="AU2079" s="38"/>
      <c r="AV2079" s="38"/>
      <c r="AW2079" s="38"/>
      <c r="AX2079" s="38"/>
      <c r="AY2079" s="38"/>
      <c r="AZ2079" s="38"/>
      <c r="BA2079" s="38"/>
      <c r="BB2079" s="38"/>
      <c r="BC2079" s="38"/>
      <c r="BD2079" s="38"/>
      <c r="BE2079" s="38"/>
      <c r="BF2079" s="38"/>
      <c r="BG2079" s="38"/>
      <c r="BH2079" s="38"/>
      <c r="BI2079" s="38"/>
      <c r="BJ2079" s="38"/>
      <c r="BK2079" s="38"/>
      <c r="BL2079" s="38"/>
      <c r="BM2079" s="38"/>
      <c r="BN2079" s="38"/>
      <c r="BO2079" s="38"/>
      <c r="BP2079" s="38"/>
      <c r="BQ2079" s="38"/>
      <c r="BR2079" s="38"/>
      <c r="BS2079" s="38"/>
      <c r="BT2079" s="38"/>
      <c r="BU2079" s="38"/>
      <c r="BV2079" s="38"/>
      <c r="BW2079" s="38"/>
      <c r="BX2079" s="38"/>
      <c r="BY2079" s="38"/>
      <c r="BZ2079" s="38"/>
      <c r="CA2079" s="38"/>
      <c r="CB2079" s="38"/>
      <c r="CC2079" s="38"/>
      <c r="CD2079" s="38"/>
      <c r="CE2079" s="38"/>
      <c r="CF2079" s="38"/>
      <c r="CG2079" s="38"/>
      <c r="CH2079" s="38"/>
      <c r="CI2079" s="38"/>
      <c r="CJ2079" s="38"/>
      <c r="CK2079" s="38"/>
      <c r="CL2079" s="38"/>
      <c r="CM2079" s="38"/>
      <c r="CN2079" s="38"/>
      <c r="CO2079" s="38"/>
      <c r="CP2079" s="38"/>
      <c r="CQ2079" s="38"/>
      <c r="CR2079" s="38"/>
      <c r="CS2079" s="38"/>
      <c r="CT2079" s="38"/>
      <c r="CU2079" s="38"/>
      <c r="CV2079" s="38"/>
      <c r="CW2079" s="38"/>
      <c r="CX2079" s="38"/>
      <c r="CY2079" s="38"/>
      <c r="CZ2079" s="38"/>
      <c r="DA2079" s="38"/>
      <c r="DB2079" s="38"/>
      <c r="DC2079" s="38"/>
      <c r="DD2079" s="38"/>
      <c r="DE2079" s="38"/>
      <c r="DF2079" s="38"/>
      <c r="DG2079" s="38"/>
      <c r="DH2079" s="38"/>
      <c r="DI2079" s="38"/>
      <c r="DJ2079" s="38"/>
      <c r="DK2079" s="38"/>
      <c r="DL2079" s="38"/>
      <c r="DM2079" s="38"/>
      <c r="DN2079" s="38"/>
      <c r="DO2079" s="38"/>
      <c r="DP2079" s="38"/>
      <c r="DQ2079" s="38"/>
      <c r="DR2079" s="38"/>
      <c r="DS2079" s="38"/>
      <c r="DT2079" s="38"/>
      <c r="DU2079" s="38"/>
      <c r="DV2079" s="38"/>
      <c r="DW2079" s="38"/>
      <c r="DX2079" s="38"/>
      <c r="DY2079" s="38"/>
      <c r="DZ2079" s="38"/>
      <c r="EA2079" s="38"/>
      <c r="EB2079" s="38"/>
      <c r="EC2079" s="38"/>
      <c r="ED2079" s="38"/>
      <c r="EE2079" s="38"/>
      <c r="EF2079" s="38"/>
      <c r="EG2079" s="38"/>
      <c r="EH2079" s="38"/>
      <c r="EI2079" s="38"/>
      <c r="EJ2079" s="38"/>
      <c r="EK2079" s="38"/>
      <c r="EL2079" s="38"/>
      <c r="EM2079" s="38"/>
      <c r="EN2079" s="38"/>
      <c r="EO2079" s="38"/>
    </row>
    <row r="2080" spans="4:145" x14ac:dyDescent="0.25">
      <c r="D2080" s="42" t="s">
        <v>1460</v>
      </c>
      <c r="E2080" s="38"/>
      <c r="F2080" s="38"/>
      <c r="G2080" s="38"/>
      <c r="H2080" s="38"/>
      <c r="I2080" s="38"/>
      <c r="J2080" s="38"/>
      <c r="K2080" s="38"/>
      <c r="L2080" s="38"/>
      <c r="M2080" s="38"/>
      <c r="N2080" s="38"/>
      <c r="O2080" s="38"/>
      <c r="P2080" s="38"/>
      <c r="Q2080" s="38"/>
      <c r="R2080" s="38"/>
      <c r="S2080" s="38"/>
      <c r="T2080" s="38"/>
      <c r="U2080" s="38"/>
      <c r="V2080" s="38"/>
      <c r="W2080" s="38"/>
      <c r="X2080" s="38"/>
      <c r="Y2080" s="38"/>
      <c r="Z2080" s="38"/>
      <c r="AA2080" s="38"/>
      <c r="AB2080" s="38"/>
      <c r="AC2080" s="38"/>
      <c r="AD2080" s="38"/>
      <c r="AE2080" s="38"/>
      <c r="AF2080" s="38"/>
      <c r="AG2080" s="38"/>
      <c r="AH2080" s="38"/>
      <c r="AI2080" s="38"/>
      <c r="AJ2080" s="38"/>
      <c r="AK2080" s="38"/>
      <c r="AL2080" s="38"/>
      <c r="AM2080" s="38"/>
      <c r="AN2080" s="38"/>
      <c r="AO2080" s="38"/>
      <c r="AP2080" s="38"/>
      <c r="AQ2080" s="38"/>
      <c r="AR2080" s="38"/>
      <c r="AS2080" s="38"/>
      <c r="AT2080" s="38"/>
      <c r="AU2080" s="38"/>
      <c r="AV2080" s="38"/>
      <c r="AW2080" s="38"/>
      <c r="AX2080" s="38"/>
      <c r="AY2080" s="38"/>
      <c r="AZ2080" s="38"/>
      <c r="BA2080" s="38"/>
      <c r="BB2080" s="38"/>
      <c r="BC2080" s="38"/>
      <c r="BD2080" s="38"/>
      <c r="BE2080" s="38"/>
      <c r="BF2080" s="38"/>
      <c r="BG2080" s="38"/>
      <c r="BH2080" s="38"/>
      <c r="BI2080" s="38"/>
      <c r="BJ2080" s="38"/>
      <c r="BK2080" s="38"/>
      <c r="BL2080" s="38"/>
      <c r="BM2080" s="38"/>
      <c r="BN2080" s="38"/>
      <c r="BO2080" s="38"/>
      <c r="BP2080" s="38"/>
      <c r="BQ2080" s="38"/>
      <c r="BR2080" s="38"/>
      <c r="BS2080" s="38"/>
      <c r="BT2080" s="38"/>
      <c r="BU2080" s="38"/>
      <c r="BV2080" s="38"/>
      <c r="BW2080" s="38"/>
      <c r="BX2080" s="38"/>
      <c r="BY2080" s="38"/>
      <c r="BZ2080" s="38"/>
      <c r="CA2080" s="38"/>
      <c r="CB2080" s="38"/>
      <c r="CC2080" s="38"/>
      <c r="CD2080" s="38"/>
      <c r="CE2080" s="38"/>
      <c r="CF2080" s="38"/>
      <c r="CG2080" s="38"/>
      <c r="CH2080" s="38"/>
      <c r="CI2080" s="38"/>
      <c r="CJ2080" s="38"/>
      <c r="CK2080" s="38"/>
      <c r="CL2080" s="38"/>
      <c r="CM2080" s="38"/>
      <c r="CN2080" s="38"/>
      <c r="CO2080" s="38"/>
      <c r="CP2080" s="38"/>
      <c r="CQ2080" s="38"/>
      <c r="CR2080" s="38"/>
      <c r="CS2080" s="38"/>
      <c r="CT2080" s="38"/>
      <c r="CU2080" s="38"/>
      <c r="CV2080" s="38"/>
      <c r="CW2080" s="38"/>
      <c r="CX2080" s="38"/>
      <c r="CY2080" s="38"/>
      <c r="CZ2080" s="38"/>
      <c r="DA2080" s="38"/>
      <c r="DB2080" s="38"/>
      <c r="DC2080" s="38"/>
      <c r="DD2080" s="38"/>
      <c r="DE2080" s="38"/>
      <c r="DF2080" s="38"/>
      <c r="DG2080" s="38"/>
      <c r="DH2080" s="38"/>
      <c r="DI2080" s="38"/>
      <c r="DJ2080" s="38"/>
      <c r="DK2080" s="38"/>
      <c r="DL2080" s="38"/>
      <c r="DM2080" s="38"/>
      <c r="DN2080" s="38"/>
      <c r="DO2080" s="38"/>
      <c r="DP2080" s="38"/>
      <c r="DQ2080" s="38"/>
      <c r="DR2080" s="38"/>
      <c r="DS2080" s="38"/>
      <c r="DT2080" s="38"/>
      <c r="DU2080" s="38"/>
      <c r="DV2080" s="38"/>
      <c r="DW2080" s="38"/>
      <c r="DX2080" s="38"/>
      <c r="DY2080" s="38"/>
      <c r="DZ2080" s="38"/>
      <c r="EA2080" s="38"/>
      <c r="EB2080" s="38"/>
      <c r="EC2080" s="38"/>
      <c r="ED2080" s="38"/>
      <c r="EE2080" s="38"/>
      <c r="EF2080" s="38"/>
      <c r="EG2080" s="38"/>
      <c r="EH2080" s="38"/>
      <c r="EI2080" s="38"/>
      <c r="EJ2080" s="38"/>
      <c r="EK2080" s="38"/>
      <c r="EL2080" s="38"/>
      <c r="EM2080" s="38"/>
      <c r="EN2080" s="38"/>
      <c r="EO2080" s="38"/>
    </row>
    <row r="2081" spans="4:145" x14ac:dyDescent="0.25">
      <c r="D2081" s="42" t="s">
        <v>1461</v>
      </c>
      <c r="E2081" s="38"/>
      <c r="F2081" s="38"/>
      <c r="G2081" s="38"/>
      <c r="H2081" s="38"/>
      <c r="I2081" s="38"/>
      <c r="J2081" s="38"/>
      <c r="K2081" s="38"/>
      <c r="L2081" s="38"/>
      <c r="M2081" s="38"/>
      <c r="N2081" s="38"/>
      <c r="O2081" s="38"/>
      <c r="P2081" s="38"/>
      <c r="Q2081" s="38"/>
      <c r="R2081" s="38"/>
      <c r="S2081" s="38"/>
      <c r="T2081" s="38"/>
      <c r="U2081" s="38"/>
      <c r="V2081" s="38"/>
      <c r="W2081" s="38"/>
      <c r="X2081" s="38"/>
      <c r="Y2081" s="38"/>
      <c r="Z2081" s="38"/>
      <c r="AA2081" s="38"/>
      <c r="AB2081" s="38"/>
      <c r="AC2081" s="38"/>
      <c r="AD2081" s="38"/>
      <c r="AE2081" s="38"/>
      <c r="AF2081" s="38"/>
      <c r="AG2081" s="38"/>
      <c r="AH2081" s="38"/>
      <c r="AI2081" s="38"/>
      <c r="AJ2081" s="38"/>
      <c r="AK2081" s="38"/>
      <c r="AL2081" s="38"/>
      <c r="AM2081" s="38"/>
      <c r="AN2081" s="38"/>
      <c r="AO2081" s="38"/>
      <c r="AP2081" s="38"/>
      <c r="AQ2081" s="38"/>
      <c r="AR2081" s="38"/>
      <c r="AS2081" s="38"/>
      <c r="AT2081" s="38"/>
      <c r="AU2081" s="38"/>
      <c r="AV2081" s="38"/>
      <c r="AW2081" s="38"/>
      <c r="AX2081" s="38"/>
      <c r="AY2081" s="38"/>
      <c r="AZ2081" s="38"/>
      <c r="BA2081" s="38"/>
      <c r="BB2081" s="38"/>
      <c r="BC2081" s="38"/>
      <c r="BD2081" s="38"/>
      <c r="BE2081" s="38"/>
      <c r="BF2081" s="38"/>
      <c r="BG2081" s="38"/>
      <c r="BH2081" s="38"/>
      <c r="BI2081" s="38"/>
      <c r="BJ2081" s="38"/>
      <c r="BK2081" s="38"/>
      <c r="BL2081" s="38"/>
      <c r="BM2081" s="38"/>
      <c r="BN2081" s="38"/>
      <c r="BO2081" s="38"/>
      <c r="BP2081" s="38"/>
      <c r="BQ2081" s="38"/>
      <c r="BR2081" s="38"/>
      <c r="BS2081" s="38"/>
      <c r="BT2081" s="38"/>
      <c r="BU2081" s="38"/>
      <c r="BV2081" s="38"/>
      <c r="BW2081" s="38"/>
      <c r="BX2081" s="38"/>
      <c r="BY2081" s="38"/>
      <c r="BZ2081" s="38"/>
      <c r="CA2081" s="38"/>
      <c r="CB2081" s="38"/>
      <c r="CC2081" s="38"/>
      <c r="CD2081" s="38"/>
      <c r="CE2081" s="38"/>
      <c r="CF2081" s="38"/>
      <c r="CG2081" s="38"/>
      <c r="CH2081" s="38"/>
      <c r="CI2081" s="38"/>
      <c r="CJ2081" s="38"/>
      <c r="CK2081" s="38"/>
      <c r="CL2081" s="38"/>
      <c r="CM2081" s="38"/>
      <c r="CN2081" s="38"/>
      <c r="CO2081" s="38"/>
      <c r="CP2081" s="38"/>
      <c r="CQ2081" s="38"/>
      <c r="CR2081" s="38"/>
      <c r="CS2081" s="38"/>
      <c r="CT2081" s="38"/>
      <c r="CU2081" s="38"/>
      <c r="CV2081" s="38"/>
      <c r="CW2081" s="38"/>
      <c r="CX2081" s="38"/>
      <c r="CY2081" s="38"/>
      <c r="CZ2081" s="38"/>
      <c r="DA2081" s="38"/>
      <c r="DB2081" s="38"/>
      <c r="DC2081" s="38"/>
      <c r="DD2081" s="38"/>
      <c r="DE2081" s="38"/>
      <c r="DF2081" s="38"/>
      <c r="DG2081" s="38"/>
      <c r="DH2081" s="38"/>
      <c r="DI2081" s="38"/>
      <c r="DJ2081" s="38"/>
      <c r="DK2081" s="38"/>
      <c r="DL2081" s="38"/>
      <c r="DM2081" s="38"/>
      <c r="DN2081" s="38"/>
      <c r="DO2081" s="38"/>
      <c r="DP2081" s="38"/>
      <c r="DQ2081" s="38"/>
      <c r="DR2081" s="38"/>
      <c r="DS2081" s="38"/>
      <c r="DT2081" s="38"/>
      <c r="DU2081" s="38"/>
      <c r="DV2081" s="38"/>
      <c r="DW2081" s="38"/>
      <c r="DX2081" s="38"/>
      <c r="DY2081" s="38"/>
      <c r="DZ2081" s="38"/>
      <c r="EA2081" s="38"/>
      <c r="EB2081" s="38"/>
      <c r="EC2081" s="38"/>
      <c r="ED2081" s="38"/>
      <c r="EE2081" s="38"/>
      <c r="EF2081" s="38"/>
      <c r="EG2081" s="38"/>
      <c r="EH2081" s="38"/>
      <c r="EI2081" s="38"/>
      <c r="EJ2081" s="38"/>
      <c r="EK2081" s="38"/>
      <c r="EL2081" s="38"/>
      <c r="EM2081" s="38"/>
      <c r="EN2081" s="38"/>
      <c r="EO2081" s="38"/>
    </row>
    <row r="2082" spans="4:145" x14ac:dyDescent="0.25">
      <c r="D2082" s="42" t="s">
        <v>1462</v>
      </c>
      <c r="E2082" s="38"/>
      <c r="F2082" s="38"/>
      <c r="G2082" s="38"/>
      <c r="H2082" s="38"/>
      <c r="I2082" s="38"/>
      <c r="J2082" s="38"/>
      <c r="K2082" s="38"/>
      <c r="L2082" s="38"/>
      <c r="M2082" s="38"/>
      <c r="N2082" s="38"/>
      <c r="O2082" s="38"/>
      <c r="P2082" s="38"/>
      <c r="Q2082" s="38"/>
      <c r="R2082" s="38"/>
      <c r="S2082" s="38"/>
      <c r="T2082" s="38"/>
      <c r="U2082" s="38"/>
      <c r="V2082" s="38"/>
      <c r="W2082" s="38"/>
      <c r="X2082" s="38"/>
      <c r="Y2082" s="38"/>
      <c r="Z2082" s="38"/>
      <c r="AA2082" s="38"/>
      <c r="AB2082" s="38"/>
      <c r="AC2082" s="38"/>
      <c r="AD2082" s="38"/>
      <c r="AE2082" s="38"/>
      <c r="AF2082" s="38"/>
      <c r="AG2082" s="38"/>
      <c r="AH2082" s="38"/>
      <c r="AI2082" s="38"/>
      <c r="AJ2082" s="38"/>
      <c r="AK2082" s="38"/>
      <c r="AL2082" s="38"/>
      <c r="AM2082" s="38"/>
      <c r="AN2082" s="38"/>
      <c r="AO2082" s="38"/>
      <c r="AP2082" s="38"/>
      <c r="AQ2082" s="38"/>
      <c r="AR2082" s="38"/>
      <c r="AS2082" s="38"/>
      <c r="AT2082" s="38"/>
      <c r="AU2082" s="38"/>
      <c r="AV2082" s="38"/>
      <c r="AW2082" s="38"/>
      <c r="AX2082" s="38"/>
      <c r="AY2082" s="38"/>
      <c r="AZ2082" s="38"/>
      <c r="BA2082" s="38"/>
      <c r="BB2082" s="38"/>
      <c r="BC2082" s="38"/>
      <c r="BD2082" s="38"/>
      <c r="BE2082" s="38"/>
      <c r="BF2082" s="38"/>
      <c r="BG2082" s="38"/>
      <c r="BH2082" s="38"/>
      <c r="BI2082" s="38"/>
      <c r="BJ2082" s="38"/>
      <c r="BK2082" s="38"/>
      <c r="BL2082" s="38"/>
      <c r="BM2082" s="38"/>
      <c r="BN2082" s="38"/>
      <c r="BO2082" s="38"/>
      <c r="BP2082" s="38"/>
      <c r="BQ2082" s="38"/>
      <c r="BR2082" s="38"/>
      <c r="BS2082" s="38"/>
      <c r="BT2082" s="38"/>
      <c r="BU2082" s="38"/>
      <c r="BV2082" s="38"/>
      <c r="BW2082" s="38"/>
      <c r="BX2082" s="38"/>
      <c r="BY2082" s="38"/>
      <c r="BZ2082" s="38"/>
      <c r="CA2082" s="38"/>
      <c r="CB2082" s="38"/>
      <c r="CC2082" s="38"/>
      <c r="CD2082" s="38"/>
      <c r="CE2082" s="38"/>
      <c r="CF2082" s="38"/>
      <c r="CG2082" s="38"/>
      <c r="CH2082" s="38"/>
      <c r="CI2082" s="38"/>
      <c r="CJ2082" s="38"/>
      <c r="CK2082" s="38"/>
      <c r="CL2082" s="38"/>
      <c r="CM2082" s="38"/>
      <c r="CN2082" s="38"/>
      <c r="CO2082" s="38"/>
      <c r="CP2082" s="38"/>
      <c r="CQ2082" s="38"/>
      <c r="CR2082" s="38"/>
      <c r="CS2082" s="38"/>
      <c r="CT2082" s="38"/>
      <c r="CU2082" s="38"/>
      <c r="CV2082" s="38"/>
      <c r="CW2082" s="38"/>
      <c r="CX2082" s="38"/>
      <c r="CY2082" s="38"/>
      <c r="CZ2082" s="38"/>
      <c r="DA2082" s="38"/>
      <c r="DB2082" s="38"/>
      <c r="DC2082" s="38"/>
      <c r="DD2082" s="38"/>
      <c r="DE2082" s="38"/>
      <c r="DF2082" s="38"/>
      <c r="DG2082" s="38"/>
      <c r="DH2082" s="38"/>
      <c r="DI2082" s="38"/>
      <c r="DJ2082" s="38"/>
      <c r="DK2082" s="38"/>
      <c r="DL2082" s="38"/>
      <c r="DM2082" s="38"/>
      <c r="DN2082" s="38"/>
      <c r="DO2082" s="38"/>
      <c r="DP2082" s="38"/>
      <c r="DQ2082" s="38"/>
      <c r="DR2082" s="38"/>
      <c r="DS2082" s="38"/>
      <c r="DT2082" s="38"/>
      <c r="DU2082" s="38"/>
      <c r="DV2082" s="38"/>
      <c r="DW2082" s="38"/>
      <c r="DX2082" s="38"/>
      <c r="DY2082" s="38"/>
      <c r="DZ2082" s="38"/>
      <c r="EA2082" s="38"/>
      <c r="EB2082" s="38"/>
      <c r="EC2082" s="38"/>
      <c r="ED2082" s="38"/>
      <c r="EE2082" s="38"/>
      <c r="EF2082" s="38"/>
      <c r="EG2082" s="38"/>
      <c r="EH2082" s="38"/>
      <c r="EI2082" s="38"/>
      <c r="EJ2082" s="38"/>
      <c r="EK2082" s="38"/>
      <c r="EL2082" s="38"/>
      <c r="EM2082" s="38"/>
      <c r="EN2082" s="38"/>
      <c r="EO2082" s="38"/>
    </row>
    <row r="2083" spans="4:145" x14ac:dyDescent="0.25">
      <c r="D2083" s="42" t="s">
        <v>2153</v>
      </c>
      <c r="E2083" s="38"/>
      <c r="F2083" s="38"/>
      <c r="G2083" s="38"/>
      <c r="H2083" s="38"/>
      <c r="I2083" s="38"/>
      <c r="J2083" s="38"/>
      <c r="K2083" s="38"/>
      <c r="L2083" s="38"/>
      <c r="M2083" s="38"/>
      <c r="N2083" s="38"/>
      <c r="O2083" s="38"/>
      <c r="P2083" s="38"/>
      <c r="Q2083" s="38"/>
      <c r="R2083" s="38"/>
      <c r="S2083" s="38"/>
      <c r="T2083" s="38"/>
      <c r="U2083" s="38"/>
      <c r="V2083" s="38"/>
      <c r="W2083" s="38"/>
      <c r="X2083" s="38"/>
      <c r="Y2083" s="38"/>
      <c r="Z2083" s="38"/>
      <c r="AA2083" s="38"/>
      <c r="AB2083" s="38"/>
      <c r="AC2083" s="38"/>
      <c r="AD2083" s="38"/>
      <c r="AE2083" s="38"/>
      <c r="AF2083" s="38"/>
      <c r="AG2083" s="38"/>
      <c r="AH2083" s="38"/>
      <c r="AI2083" s="38"/>
      <c r="AJ2083" s="38"/>
      <c r="AK2083" s="38"/>
      <c r="AL2083" s="38"/>
      <c r="AM2083" s="38"/>
      <c r="AN2083" s="38"/>
      <c r="AO2083" s="38"/>
      <c r="AP2083" s="38"/>
      <c r="AQ2083" s="38"/>
      <c r="AR2083" s="38"/>
      <c r="AS2083" s="38"/>
      <c r="AT2083" s="38"/>
      <c r="AU2083" s="38"/>
      <c r="AV2083" s="38"/>
      <c r="AW2083" s="38"/>
      <c r="AX2083" s="38"/>
      <c r="AY2083" s="38"/>
      <c r="AZ2083" s="38"/>
      <c r="BA2083" s="38"/>
      <c r="BB2083" s="38"/>
      <c r="BC2083" s="38"/>
      <c r="BD2083" s="38"/>
      <c r="BE2083" s="38"/>
      <c r="BF2083" s="38"/>
      <c r="BG2083" s="38"/>
      <c r="BH2083" s="38"/>
      <c r="BI2083" s="38"/>
      <c r="BJ2083" s="38"/>
      <c r="BK2083" s="38"/>
      <c r="BL2083" s="38"/>
      <c r="BM2083" s="38"/>
      <c r="BN2083" s="38"/>
      <c r="BO2083" s="38"/>
      <c r="BP2083" s="38"/>
      <c r="BQ2083" s="38"/>
      <c r="BR2083" s="38"/>
      <c r="BS2083" s="38"/>
      <c r="BT2083" s="38"/>
      <c r="BU2083" s="38"/>
      <c r="BV2083" s="38"/>
      <c r="BW2083" s="38"/>
      <c r="BX2083" s="38"/>
      <c r="BY2083" s="38"/>
      <c r="BZ2083" s="38"/>
      <c r="CA2083" s="38"/>
      <c r="CB2083" s="38"/>
      <c r="CC2083" s="38"/>
      <c r="CD2083" s="38"/>
      <c r="CE2083" s="38"/>
      <c r="CF2083" s="38"/>
      <c r="CG2083" s="38"/>
      <c r="CH2083" s="38"/>
      <c r="CI2083" s="38"/>
      <c r="CJ2083" s="38"/>
      <c r="CK2083" s="38"/>
      <c r="CL2083" s="38"/>
      <c r="CM2083" s="38"/>
      <c r="CN2083" s="38"/>
      <c r="CO2083" s="38"/>
      <c r="CP2083" s="38"/>
      <c r="CQ2083" s="38"/>
      <c r="CR2083" s="38"/>
      <c r="CS2083" s="38"/>
      <c r="CT2083" s="38"/>
      <c r="CU2083" s="38"/>
      <c r="CV2083" s="38"/>
      <c r="CW2083" s="38"/>
      <c r="CX2083" s="38"/>
      <c r="CY2083" s="38"/>
      <c r="CZ2083" s="38"/>
      <c r="DA2083" s="38"/>
      <c r="DB2083" s="38"/>
      <c r="DC2083" s="38"/>
      <c r="DD2083" s="38"/>
      <c r="DE2083" s="38"/>
      <c r="DF2083" s="38"/>
      <c r="DG2083" s="38"/>
      <c r="DH2083" s="38"/>
      <c r="DI2083" s="38"/>
      <c r="DJ2083" s="38"/>
      <c r="DK2083" s="38"/>
      <c r="DL2083" s="38"/>
      <c r="DM2083" s="38"/>
      <c r="DN2083" s="38"/>
      <c r="DO2083" s="38"/>
      <c r="DP2083" s="38"/>
      <c r="DQ2083" s="38"/>
      <c r="DR2083" s="38"/>
      <c r="DS2083" s="38"/>
      <c r="DT2083" s="38"/>
      <c r="DU2083" s="38"/>
      <c r="DV2083" s="38"/>
      <c r="DW2083" s="38"/>
      <c r="DX2083" s="38"/>
      <c r="DY2083" s="38"/>
      <c r="DZ2083" s="38"/>
      <c r="EA2083" s="38"/>
      <c r="EB2083" s="38"/>
      <c r="EC2083" s="38"/>
      <c r="ED2083" s="38"/>
      <c r="EE2083" s="38"/>
      <c r="EF2083" s="38"/>
      <c r="EG2083" s="38"/>
      <c r="EH2083" s="38"/>
      <c r="EI2083" s="38"/>
      <c r="EJ2083" s="38"/>
      <c r="EK2083" s="38"/>
      <c r="EL2083" s="38"/>
      <c r="EM2083" s="38"/>
      <c r="EN2083" s="38"/>
      <c r="EO2083" s="38"/>
    </row>
    <row r="2084" spans="4:145" x14ac:dyDescent="0.25">
      <c r="D2084" s="42"/>
      <c r="E2084" s="38"/>
      <c r="F2084" s="38"/>
      <c r="G2084" s="38"/>
      <c r="H2084" s="38"/>
      <c r="I2084" s="38"/>
      <c r="J2084" s="38"/>
      <c r="K2084" s="38"/>
      <c r="L2084" s="38"/>
      <c r="M2084" s="38"/>
      <c r="N2084" s="38"/>
      <c r="O2084" s="38"/>
      <c r="P2084" s="38"/>
      <c r="Q2084" s="38"/>
      <c r="R2084" s="38"/>
      <c r="S2084" s="38"/>
      <c r="T2084" s="38"/>
      <c r="U2084" s="38"/>
      <c r="V2084" s="38"/>
      <c r="W2084" s="38"/>
      <c r="X2084" s="38"/>
      <c r="Y2084" s="38"/>
      <c r="Z2084" s="38"/>
      <c r="AA2084" s="38"/>
      <c r="AB2084" s="38"/>
      <c r="AC2084" s="38"/>
      <c r="AD2084" s="38"/>
      <c r="AE2084" s="38"/>
      <c r="AF2084" s="38"/>
      <c r="AG2084" s="38"/>
      <c r="AH2084" s="38"/>
      <c r="AI2084" s="38"/>
      <c r="AJ2084" s="38"/>
      <c r="AK2084" s="38"/>
      <c r="AL2084" s="38"/>
      <c r="AM2084" s="38"/>
      <c r="AN2084" s="38"/>
      <c r="AO2084" s="38"/>
      <c r="AP2084" s="38"/>
      <c r="AQ2084" s="38"/>
      <c r="AR2084" s="38"/>
      <c r="AS2084" s="38"/>
      <c r="AT2084" s="38"/>
      <c r="AU2084" s="38"/>
      <c r="AV2084" s="38"/>
      <c r="AW2084" s="38"/>
      <c r="AX2084" s="38"/>
      <c r="AY2084" s="38"/>
      <c r="AZ2084" s="38"/>
      <c r="BA2084" s="38"/>
      <c r="BB2084" s="38"/>
      <c r="BC2084" s="38"/>
      <c r="BD2084" s="38"/>
      <c r="BE2084" s="38"/>
      <c r="BF2084" s="38"/>
      <c r="BG2084" s="38"/>
      <c r="BH2084" s="38"/>
      <c r="BI2084" s="38"/>
      <c r="BJ2084" s="38"/>
      <c r="BK2084" s="38"/>
      <c r="BL2084" s="38"/>
      <c r="BM2084" s="38"/>
      <c r="BN2084" s="38"/>
      <c r="BO2084" s="38"/>
      <c r="BP2084" s="38"/>
      <c r="BQ2084" s="38"/>
      <c r="BR2084" s="38"/>
      <c r="BS2084" s="38"/>
      <c r="BT2084" s="38"/>
      <c r="BU2084" s="38"/>
      <c r="BV2084" s="38"/>
      <c r="BW2084" s="38"/>
      <c r="BX2084" s="38"/>
      <c r="BY2084" s="38"/>
      <c r="BZ2084" s="38"/>
      <c r="CA2084" s="38"/>
      <c r="CB2084" s="38"/>
      <c r="CC2084" s="38"/>
      <c r="CD2084" s="38"/>
      <c r="CE2084" s="38"/>
      <c r="CF2084" s="38"/>
      <c r="CG2084" s="38"/>
      <c r="CH2084" s="38"/>
      <c r="CI2084" s="38"/>
      <c r="CJ2084" s="38"/>
      <c r="CK2084" s="38"/>
      <c r="CL2084" s="38"/>
      <c r="CM2084" s="38"/>
      <c r="CN2084" s="38"/>
      <c r="CO2084" s="38"/>
      <c r="CP2084" s="38"/>
      <c r="CQ2084" s="38"/>
      <c r="CR2084" s="38"/>
      <c r="CS2084" s="38"/>
      <c r="CT2084" s="38"/>
      <c r="CU2084" s="38"/>
      <c r="CV2084" s="38"/>
      <c r="CW2084" s="38"/>
      <c r="CX2084" s="38"/>
      <c r="CY2084" s="38"/>
      <c r="CZ2084" s="38"/>
      <c r="DA2084" s="38"/>
      <c r="DB2084" s="38"/>
      <c r="DC2084" s="38"/>
      <c r="DD2084" s="38"/>
      <c r="DE2084" s="38"/>
      <c r="DF2084" s="38"/>
      <c r="DG2084" s="38"/>
      <c r="DH2084" s="38"/>
      <c r="DI2084" s="38"/>
      <c r="DJ2084" s="38"/>
      <c r="DK2084" s="38"/>
      <c r="DL2084" s="38"/>
      <c r="DM2084" s="38"/>
      <c r="DN2084" s="38"/>
      <c r="DO2084" s="38"/>
      <c r="DP2084" s="38"/>
      <c r="DQ2084" s="38"/>
      <c r="DR2084" s="38"/>
      <c r="DS2084" s="38"/>
      <c r="DT2084" s="38"/>
      <c r="DU2084" s="38"/>
      <c r="DV2084" s="38"/>
      <c r="DW2084" s="38"/>
      <c r="DX2084" s="38"/>
      <c r="DY2084" s="38"/>
      <c r="DZ2084" s="38"/>
      <c r="EA2084" s="38"/>
      <c r="EB2084" s="38"/>
      <c r="EC2084" s="38"/>
      <c r="ED2084" s="38"/>
      <c r="EE2084" s="38"/>
      <c r="EF2084" s="38"/>
      <c r="EG2084" s="38"/>
      <c r="EH2084" s="38"/>
      <c r="EI2084" s="38"/>
      <c r="EJ2084" s="38"/>
      <c r="EK2084" s="38"/>
      <c r="EL2084" s="38"/>
      <c r="EM2084" s="38"/>
      <c r="EN2084" s="38"/>
      <c r="EO2084" s="38"/>
    </row>
    <row r="2085" spans="4:145" x14ac:dyDescent="0.25">
      <c r="D2085" s="32" t="s">
        <v>261</v>
      </c>
      <c r="E2085" s="38"/>
      <c r="F2085" s="38"/>
      <c r="G2085" s="38"/>
      <c r="H2085" s="38"/>
      <c r="I2085" s="38"/>
      <c r="J2085" s="38"/>
      <c r="K2085" s="38"/>
      <c r="L2085" s="38"/>
      <c r="M2085" s="38"/>
      <c r="N2085" s="38"/>
      <c r="O2085" s="38"/>
      <c r="P2085" s="38"/>
      <c r="Q2085" s="38"/>
      <c r="R2085" s="38"/>
      <c r="S2085" s="38"/>
      <c r="T2085" s="38"/>
      <c r="U2085" s="38"/>
      <c r="V2085" s="38"/>
      <c r="W2085" s="38"/>
      <c r="X2085" s="38"/>
      <c r="Y2085" s="38"/>
      <c r="Z2085" s="38"/>
      <c r="AA2085" s="38"/>
      <c r="AB2085" s="38"/>
      <c r="AC2085" s="38"/>
      <c r="AD2085" s="38"/>
      <c r="AE2085" s="38"/>
      <c r="AF2085" s="38"/>
      <c r="AG2085" s="38"/>
      <c r="AH2085" s="38"/>
      <c r="AI2085" s="38"/>
      <c r="AJ2085" s="38"/>
      <c r="AK2085" s="38"/>
      <c r="AL2085" s="38"/>
      <c r="AM2085" s="38"/>
      <c r="AN2085" s="38"/>
      <c r="AO2085" s="38"/>
      <c r="AP2085" s="38"/>
      <c r="AQ2085" s="38"/>
      <c r="AR2085" s="38"/>
      <c r="AS2085" s="38"/>
      <c r="AT2085" s="38"/>
      <c r="AU2085" s="38"/>
      <c r="AV2085" s="38"/>
      <c r="AW2085" s="38"/>
      <c r="AX2085" s="38"/>
      <c r="AY2085" s="38"/>
      <c r="AZ2085" s="38"/>
      <c r="BA2085" s="38"/>
      <c r="BB2085" s="38"/>
      <c r="BC2085" s="38"/>
      <c r="BD2085" s="38"/>
      <c r="BE2085" s="38"/>
      <c r="BF2085" s="38"/>
      <c r="BG2085" s="38"/>
      <c r="BH2085" s="38"/>
      <c r="BI2085" s="38"/>
      <c r="BJ2085" s="38"/>
      <c r="BK2085" s="38"/>
      <c r="BL2085" s="38"/>
      <c r="BM2085" s="38"/>
      <c r="BN2085" s="38"/>
      <c r="BO2085" s="38"/>
      <c r="BP2085" s="38"/>
      <c r="BQ2085" s="38"/>
      <c r="BR2085" s="38"/>
      <c r="BS2085" s="38"/>
      <c r="BT2085" s="38"/>
      <c r="BU2085" s="38"/>
      <c r="BV2085" s="38"/>
      <c r="BW2085" s="38"/>
      <c r="BX2085" s="38"/>
      <c r="BY2085" s="38"/>
      <c r="BZ2085" s="38"/>
      <c r="CA2085" s="38"/>
      <c r="CB2085" s="38"/>
      <c r="CC2085" s="38"/>
      <c r="CD2085" s="38"/>
      <c r="CE2085" s="38"/>
      <c r="CF2085" s="38"/>
      <c r="CG2085" s="38"/>
      <c r="CH2085" s="38"/>
      <c r="CI2085" s="38"/>
      <c r="CJ2085" s="38"/>
      <c r="CK2085" s="38"/>
      <c r="CL2085" s="38"/>
      <c r="CM2085" s="38"/>
      <c r="CN2085" s="38"/>
      <c r="CO2085" s="38"/>
      <c r="CP2085" s="38"/>
      <c r="CQ2085" s="38"/>
      <c r="CR2085" s="38"/>
      <c r="CS2085" s="38"/>
      <c r="CT2085" s="38"/>
      <c r="CU2085" s="38"/>
      <c r="CV2085" s="38"/>
      <c r="CW2085" s="38"/>
      <c r="CX2085" s="38"/>
      <c r="CY2085" s="38"/>
      <c r="CZ2085" s="38"/>
      <c r="DA2085" s="38"/>
      <c r="DB2085" s="38"/>
      <c r="DC2085" s="38"/>
      <c r="DD2085" s="38"/>
      <c r="DE2085" s="38"/>
      <c r="DF2085" s="38"/>
      <c r="DG2085" s="38"/>
      <c r="DH2085" s="38"/>
      <c r="DI2085" s="38"/>
      <c r="DJ2085" s="38"/>
      <c r="DK2085" s="38"/>
      <c r="DL2085" s="38"/>
      <c r="DM2085" s="38"/>
      <c r="DN2085" s="38"/>
      <c r="DO2085" s="38"/>
      <c r="DP2085" s="38"/>
      <c r="DQ2085" s="38"/>
      <c r="DR2085" s="38"/>
      <c r="DS2085" s="38"/>
      <c r="DT2085" s="38"/>
      <c r="DU2085" s="38"/>
      <c r="DV2085" s="38"/>
      <c r="DW2085" s="38"/>
      <c r="DX2085" s="38"/>
      <c r="DY2085" s="38"/>
      <c r="DZ2085" s="38"/>
      <c r="EA2085" s="38"/>
      <c r="EB2085" s="38"/>
      <c r="EC2085" s="38"/>
      <c r="ED2085" s="38"/>
      <c r="EE2085" s="38"/>
      <c r="EF2085" s="38"/>
      <c r="EG2085" s="38"/>
      <c r="EH2085" s="38"/>
      <c r="EI2085" s="38"/>
      <c r="EJ2085" s="38"/>
      <c r="EK2085" s="38"/>
      <c r="EL2085" s="38"/>
      <c r="EM2085" s="38"/>
      <c r="EN2085" s="38"/>
      <c r="EO2085" s="38"/>
    </row>
    <row r="2086" spans="4:145" x14ac:dyDescent="0.25">
      <c r="D2086" s="32" t="s">
        <v>262</v>
      </c>
      <c r="E2086" s="38"/>
      <c r="F2086" s="38"/>
      <c r="G2086" s="38"/>
      <c r="H2086" s="38"/>
      <c r="I2086" s="38"/>
      <c r="J2086" s="38"/>
      <c r="K2086" s="38"/>
      <c r="L2086" s="38"/>
      <c r="M2086" s="38"/>
      <c r="N2086" s="38"/>
      <c r="O2086" s="38"/>
      <c r="P2086" s="38"/>
      <c r="Q2086" s="38"/>
      <c r="R2086" s="38"/>
      <c r="S2086" s="38"/>
      <c r="T2086" s="38"/>
      <c r="U2086" s="38"/>
      <c r="V2086" s="38"/>
      <c r="W2086" s="38"/>
      <c r="X2086" s="38"/>
      <c r="Y2086" s="38"/>
      <c r="Z2086" s="38"/>
      <c r="AA2086" s="38"/>
      <c r="AB2086" s="38"/>
      <c r="AC2086" s="38"/>
      <c r="AD2086" s="38"/>
      <c r="AE2086" s="38"/>
      <c r="AF2086" s="38"/>
      <c r="AG2086" s="38"/>
      <c r="AH2086" s="38"/>
      <c r="AI2086" s="38"/>
      <c r="AJ2086" s="38"/>
      <c r="AK2086" s="38"/>
      <c r="AL2086" s="38"/>
      <c r="AM2086" s="38"/>
      <c r="AN2086" s="38"/>
      <c r="AO2086" s="38"/>
      <c r="AP2086" s="38"/>
      <c r="AQ2086" s="38"/>
      <c r="AR2086" s="38"/>
      <c r="AS2086" s="38"/>
      <c r="AT2086" s="38"/>
      <c r="AU2086" s="38"/>
      <c r="AV2086" s="38"/>
      <c r="AW2086" s="38"/>
      <c r="AX2086" s="38"/>
      <c r="AY2086" s="38"/>
      <c r="AZ2086" s="38"/>
      <c r="BA2086" s="38"/>
      <c r="BB2086" s="38"/>
      <c r="BC2086" s="38"/>
      <c r="BD2086" s="38"/>
      <c r="BE2086" s="38"/>
      <c r="BF2086" s="38"/>
      <c r="BG2086" s="38"/>
      <c r="BH2086" s="38"/>
      <c r="BI2086" s="38"/>
      <c r="BJ2086" s="38"/>
      <c r="BK2086" s="38"/>
      <c r="BL2086" s="38"/>
      <c r="BM2086" s="38"/>
      <c r="BN2086" s="38"/>
      <c r="BO2086" s="38"/>
      <c r="BP2086" s="38"/>
      <c r="BQ2086" s="38"/>
      <c r="BR2086" s="38"/>
      <c r="BS2086" s="38"/>
      <c r="BT2086" s="38"/>
      <c r="BU2086" s="38"/>
      <c r="BV2086" s="38"/>
      <c r="BW2086" s="38"/>
      <c r="BX2086" s="38"/>
      <c r="BY2086" s="38"/>
      <c r="BZ2086" s="38"/>
      <c r="CA2086" s="38"/>
      <c r="CB2086" s="38"/>
      <c r="CC2086" s="38"/>
      <c r="CD2086" s="38"/>
      <c r="CE2086" s="38"/>
      <c r="CF2086" s="38"/>
      <c r="CG2086" s="38"/>
      <c r="CH2086" s="38"/>
      <c r="CI2086" s="38"/>
      <c r="CJ2086" s="38"/>
      <c r="CK2086" s="38"/>
      <c r="CL2086" s="38"/>
      <c r="CM2086" s="38"/>
      <c r="CN2086" s="38"/>
      <c r="CO2086" s="38"/>
      <c r="CP2086" s="38"/>
      <c r="CQ2086" s="38"/>
      <c r="CR2086" s="38"/>
      <c r="CS2086" s="38"/>
      <c r="CT2086" s="38"/>
      <c r="CU2086" s="38"/>
      <c r="CV2086" s="38"/>
      <c r="CW2086" s="38"/>
      <c r="CX2086" s="38"/>
      <c r="CY2086" s="38"/>
      <c r="CZ2086" s="38"/>
      <c r="DA2086" s="38"/>
      <c r="DB2086" s="38"/>
      <c r="DC2086" s="38"/>
      <c r="DD2086" s="38"/>
      <c r="DE2086" s="38"/>
      <c r="DF2086" s="38"/>
      <c r="DG2086" s="38"/>
      <c r="DH2086" s="38"/>
      <c r="DI2086" s="38"/>
      <c r="DJ2086" s="38"/>
      <c r="DK2086" s="38"/>
      <c r="DL2086" s="38"/>
      <c r="DM2086" s="38"/>
      <c r="DN2086" s="38"/>
      <c r="DO2086" s="38"/>
      <c r="DP2086" s="38"/>
      <c r="DQ2086" s="38"/>
      <c r="DR2086" s="38"/>
      <c r="DS2086" s="38"/>
      <c r="DT2086" s="38"/>
      <c r="DU2086" s="38"/>
      <c r="DV2086" s="38"/>
      <c r="DW2086" s="38"/>
      <c r="DX2086" s="38"/>
      <c r="DY2086" s="38"/>
      <c r="DZ2086" s="38"/>
      <c r="EA2086" s="38"/>
      <c r="EB2086" s="38"/>
      <c r="EC2086" s="38"/>
      <c r="ED2086" s="38"/>
      <c r="EE2086" s="38"/>
      <c r="EF2086" s="38"/>
      <c r="EG2086" s="38"/>
      <c r="EH2086" s="38"/>
      <c r="EI2086" s="38"/>
      <c r="EJ2086" s="38"/>
      <c r="EK2086" s="38"/>
      <c r="EL2086" s="38"/>
      <c r="EM2086" s="38"/>
      <c r="EN2086" s="38"/>
      <c r="EO2086" s="38"/>
    </row>
    <row r="2087" spans="4:145" x14ac:dyDescent="0.25">
      <c r="D2087" s="32" t="s">
        <v>336</v>
      </c>
      <c r="E2087" s="38"/>
      <c r="F2087" s="38"/>
      <c r="G2087" s="38"/>
      <c r="H2087" s="38"/>
      <c r="I2087" s="38"/>
      <c r="J2087" s="38"/>
      <c r="K2087" s="38"/>
      <c r="L2087" s="38"/>
      <c r="M2087" s="38"/>
      <c r="N2087" s="38"/>
      <c r="O2087" s="38"/>
      <c r="P2087" s="38"/>
      <c r="Q2087" s="38"/>
      <c r="R2087" s="38"/>
      <c r="S2087" s="38"/>
      <c r="T2087" s="38"/>
      <c r="U2087" s="38"/>
      <c r="V2087" s="38"/>
      <c r="W2087" s="38"/>
      <c r="X2087" s="38"/>
      <c r="Y2087" s="38"/>
      <c r="Z2087" s="38"/>
      <c r="AA2087" s="38"/>
      <c r="AB2087" s="38"/>
      <c r="AC2087" s="38"/>
      <c r="AD2087" s="38"/>
      <c r="AE2087" s="38"/>
      <c r="AF2087" s="38"/>
      <c r="AG2087" s="38"/>
      <c r="AH2087" s="38"/>
      <c r="AI2087" s="38"/>
      <c r="AJ2087" s="38"/>
      <c r="AK2087" s="38"/>
      <c r="AL2087" s="38"/>
      <c r="AM2087" s="38"/>
      <c r="AN2087" s="38"/>
      <c r="AO2087" s="38"/>
      <c r="AP2087" s="38"/>
      <c r="AQ2087" s="38"/>
      <c r="AR2087" s="38"/>
      <c r="AS2087" s="38"/>
      <c r="AT2087" s="38"/>
      <c r="AU2087" s="38"/>
      <c r="AV2087" s="38"/>
      <c r="AW2087" s="38"/>
      <c r="AX2087" s="38"/>
      <c r="AY2087" s="38"/>
      <c r="AZ2087" s="38"/>
      <c r="BA2087" s="38"/>
      <c r="BB2087" s="38"/>
      <c r="BC2087" s="38"/>
      <c r="BD2087" s="38"/>
      <c r="BE2087" s="38"/>
      <c r="BF2087" s="38"/>
      <c r="BG2087" s="38"/>
      <c r="BH2087" s="38"/>
      <c r="BI2087" s="38"/>
      <c r="BJ2087" s="38"/>
      <c r="BK2087" s="38"/>
      <c r="BL2087" s="38"/>
      <c r="BM2087" s="38"/>
      <c r="BN2087" s="38"/>
      <c r="BO2087" s="38"/>
      <c r="BP2087" s="38"/>
      <c r="BQ2087" s="38"/>
      <c r="BR2087" s="38"/>
      <c r="BS2087" s="38"/>
      <c r="BT2087" s="38"/>
      <c r="BU2087" s="38"/>
      <c r="BV2087" s="38"/>
      <c r="BW2087" s="38"/>
      <c r="BX2087" s="38"/>
      <c r="BY2087" s="38"/>
      <c r="BZ2087" s="38"/>
      <c r="CA2087" s="38"/>
      <c r="CB2087" s="38"/>
      <c r="CC2087" s="38"/>
      <c r="CD2087" s="38"/>
      <c r="CE2087" s="38"/>
      <c r="CF2087" s="38"/>
      <c r="CG2087" s="38"/>
      <c r="CH2087" s="38"/>
      <c r="CI2087" s="38"/>
      <c r="CJ2087" s="38"/>
      <c r="CK2087" s="38"/>
      <c r="CL2087" s="38"/>
      <c r="CM2087" s="38"/>
      <c r="CN2087" s="38"/>
      <c r="CO2087" s="38"/>
      <c r="CP2087" s="38"/>
      <c r="CQ2087" s="38"/>
      <c r="CR2087" s="38"/>
      <c r="CS2087" s="38"/>
      <c r="CT2087" s="38"/>
      <c r="CU2087" s="38"/>
      <c r="CV2087" s="38"/>
      <c r="CW2087" s="38"/>
      <c r="CX2087" s="38"/>
      <c r="CY2087" s="38"/>
      <c r="CZ2087" s="38"/>
      <c r="DA2087" s="38"/>
      <c r="DB2087" s="38"/>
      <c r="DC2087" s="38"/>
      <c r="DD2087" s="38"/>
      <c r="DE2087" s="38"/>
      <c r="DF2087" s="38"/>
      <c r="DG2087" s="38"/>
      <c r="DH2087" s="38"/>
      <c r="DI2087" s="38"/>
      <c r="DJ2087" s="38"/>
      <c r="DK2087" s="38"/>
      <c r="DL2087" s="38"/>
      <c r="DM2087" s="38"/>
      <c r="DN2087" s="38"/>
      <c r="DO2087" s="38"/>
      <c r="DP2087" s="38"/>
      <c r="DQ2087" s="38"/>
      <c r="DR2087" s="38"/>
      <c r="DS2087" s="38"/>
      <c r="DT2087" s="38"/>
      <c r="DU2087" s="38"/>
      <c r="DV2087" s="38"/>
      <c r="DW2087" s="38"/>
      <c r="DX2087" s="38"/>
      <c r="DY2087" s="38"/>
      <c r="DZ2087" s="38"/>
      <c r="EA2087" s="38"/>
      <c r="EB2087" s="38"/>
      <c r="EC2087" s="38"/>
      <c r="ED2087" s="38"/>
      <c r="EE2087" s="38"/>
      <c r="EF2087" s="38"/>
      <c r="EG2087" s="38"/>
      <c r="EH2087" s="38"/>
      <c r="EI2087" s="38"/>
      <c r="EJ2087" s="38"/>
      <c r="EK2087" s="38"/>
      <c r="EL2087" s="38"/>
      <c r="EM2087" s="38"/>
      <c r="EN2087" s="38"/>
      <c r="EO2087" s="38"/>
    </row>
    <row r="2089" spans="4:145" x14ac:dyDescent="0.25">
      <c r="D2089" s="41" t="s">
        <v>2154</v>
      </c>
      <c r="E2089" s="14"/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</row>
    <row r="2090" spans="4:145" x14ac:dyDescent="0.25">
      <c r="D2090" s="41" t="s">
        <v>2155</v>
      </c>
      <c r="E2090" s="14"/>
      <c r="F2090" s="14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</row>
    <row r="2091" spans="4:145" x14ac:dyDescent="0.25">
      <c r="D2091" s="41" t="s">
        <v>2156</v>
      </c>
      <c r="E2091" s="14"/>
      <c r="F2091" s="14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</row>
    <row r="2107" spans="2:4" x14ac:dyDescent="0.25">
      <c r="B2107" s="3">
        <v>0</v>
      </c>
      <c r="D2107" s="4" t="s">
        <v>1026</v>
      </c>
    </row>
    <row r="2108" spans="2:4" x14ac:dyDescent="0.25">
      <c r="D2108" s="44" t="s">
        <v>301</v>
      </c>
    </row>
    <row r="2109" spans="2:4" x14ac:dyDescent="0.25">
      <c r="D2109" s="40" t="s">
        <v>35</v>
      </c>
    </row>
    <row r="2598" spans="2:4" x14ac:dyDescent="0.25">
      <c r="B2598" s="2">
        <v>0</v>
      </c>
      <c r="D2598" s="4" t="s">
        <v>2173</v>
      </c>
    </row>
    <row r="2599" spans="2:4" x14ac:dyDescent="0.25">
      <c r="D2599" s="44" t="s">
        <v>303</v>
      </c>
    </row>
    <row r="2600" spans="2:4" x14ac:dyDescent="0.25">
      <c r="D2600" s="40" t="s">
        <v>35</v>
      </c>
    </row>
    <row r="2616" spans="2:4" x14ac:dyDescent="0.25">
      <c r="B2616" s="2">
        <v>0</v>
      </c>
      <c r="D2616" s="4" t="s">
        <v>2174</v>
      </c>
    </row>
    <row r="2617" spans="2:4" x14ac:dyDescent="0.25">
      <c r="D2617" s="44" t="s">
        <v>303</v>
      </c>
    </row>
    <row r="2618" spans="2:4" x14ac:dyDescent="0.25">
      <c r="D2618" s="40" t="s">
        <v>35</v>
      </c>
    </row>
    <row r="2639" spans="2:4" x14ac:dyDescent="0.25">
      <c r="B2639" s="2">
        <v>0</v>
      </c>
      <c r="D2639" s="4" t="s">
        <v>544</v>
      </c>
    </row>
    <row r="2640" spans="2:4" x14ac:dyDescent="0.25">
      <c r="D2640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7"/>
  <sheetViews>
    <sheetView topLeftCell="A781" workbookViewId="0">
      <selection activeCell="D823" sqref="D823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1708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0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1709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1710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1711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2169</v>
      </c>
    </row>
    <row r="56" spans="2:4" x14ac:dyDescent="0.25">
      <c r="D56" s="44" t="s">
        <v>302</v>
      </c>
    </row>
    <row r="58" spans="2:4" x14ac:dyDescent="0.25">
      <c r="D58" s="1" t="s">
        <v>36</v>
      </c>
    </row>
    <row r="59" spans="2:4" x14ac:dyDescent="0.25">
      <c r="D59" s="39" t="s">
        <v>2303</v>
      </c>
    </row>
    <row r="61" spans="2:4" x14ac:dyDescent="0.25">
      <c r="D61" s="1" t="s">
        <v>2124</v>
      </c>
    </row>
    <row r="86" spans="4:24" x14ac:dyDescent="0.25">
      <c r="D86" s="1" t="s">
        <v>307</v>
      </c>
    </row>
    <row r="87" spans="4:24" x14ac:dyDescent="0.25">
      <c r="D87" s="31" t="s">
        <v>2125</v>
      </c>
    </row>
    <row r="89" spans="4:24" x14ac:dyDescent="0.25">
      <c r="D89" s="41" t="s">
        <v>33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</row>
    <row r="90" spans="4:24" x14ac:dyDescent="0.25">
      <c r="D90" s="41" t="s">
        <v>641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</row>
    <row r="91" spans="4:24" x14ac:dyDescent="0.25">
      <c r="D91" s="41" t="s">
        <v>642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</row>
    <row r="92" spans="4:24" x14ac:dyDescent="0.25">
      <c r="D92" s="41" t="s">
        <v>643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3" spans="4:24" x14ac:dyDescent="0.25">
      <c r="D93" s="41" t="s">
        <v>384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</row>
    <row r="94" spans="4:24" x14ac:dyDescent="0.25">
      <c r="D94" s="41" t="s">
        <v>264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</row>
    <row r="95" spans="4:24" x14ac:dyDescent="0.25">
      <c r="D95" s="41" t="s">
        <v>275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</row>
    <row r="96" spans="4:24" x14ac:dyDescent="0.25">
      <c r="D96" s="41" t="s">
        <v>271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</row>
    <row r="97" spans="4:40" x14ac:dyDescent="0.25">
      <c r="D97" s="41" t="s">
        <v>626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</row>
    <row r="98" spans="4:40" x14ac:dyDescent="0.25">
      <c r="D98" s="41" t="s">
        <v>627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</row>
    <row r="99" spans="4:40" x14ac:dyDescent="0.25">
      <c r="D99" s="41" t="s">
        <v>644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</row>
    <row r="100" spans="4:40" x14ac:dyDescent="0.25">
      <c r="D100" s="41" t="s">
        <v>645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</row>
    <row r="101" spans="4:40" x14ac:dyDescent="0.25">
      <c r="D101" s="41" t="s">
        <v>646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</row>
    <row r="102" spans="4:40" x14ac:dyDescent="0.25">
      <c r="D102" s="41" t="s">
        <v>647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</row>
    <row r="103" spans="4:40" x14ac:dyDescent="0.25">
      <c r="D103" s="41" t="s">
        <v>648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</row>
    <row r="104" spans="4:40" x14ac:dyDescent="0.25">
      <c r="D104" s="41" t="s">
        <v>649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</row>
    <row r="105" spans="4:40" x14ac:dyDescent="0.25">
      <c r="D105" s="41" t="s">
        <v>650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</row>
    <row r="106" spans="4:40" x14ac:dyDescent="0.25">
      <c r="D106" s="41" t="s">
        <v>2302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</row>
    <row r="108" spans="4:40" x14ac:dyDescent="0.25">
      <c r="D108" s="42" t="s">
        <v>335</v>
      </c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</row>
    <row r="109" spans="4:40" x14ac:dyDescent="0.25">
      <c r="D109" s="42" t="s">
        <v>312</v>
      </c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</row>
    <row r="110" spans="4:40" x14ac:dyDescent="0.25">
      <c r="D110" s="42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</row>
    <row r="111" spans="4:40" x14ac:dyDescent="0.25">
      <c r="D111" s="42" t="s">
        <v>430</v>
      </c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</row>
    <row r="112" spans="4:40" x14ac:dyDescent="0.25">
      <c r="D112" s="42" t="s">
        <v>280</v>
      </c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</row>
    <row r="113" spans="4:40" x14ac:dyDescent="0.25">
      <c r="D113" s="42" t="s">
        <v>545</v>
      </c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</row>
    <row r="114" spans="4:40" x14ac:dyDescent="0.25">
      <c r="D114" s="42" t="s">
        <v>2304</v>
      </c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</row>
    <row r="115" spans="4:40" x14ac:dyDescent="0.25">
      <c r="D115" s="42" t="s">
        <v>2305</v>
      </c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</row>
    <row r="116" spans="4:40" x14ac:dyDescent="0.25">
      <c r="D116" s="42" t="s">
        <v>2306</v>
      </c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</row>
    <row r="117" spans="4:40" x14ac:dyDescent="0.25">
      <c r="D117" s="42" t="s">
        <v>2307</v>
      </c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</row>
    <row r="118" spans="4:40" x14ac:dyDescent="0.25">
      <c r="D118" s="32" t="s">
        <v>2312</v>
      </c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</row>
    <row r="119" spans="4:40" x14ac:dyDescent="0.25">
      <c r="D119" s="42" t="s">
        <v>259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</row>
    <row r="120" spans="4:40" x14ac:dyDescent="0.25">
      <c r="D120" s="42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</row>
    <row r="121" spans="4:40" x14ac:dyDescent="0.25">
      <c r="D121" s="42" t="s">
        <v>565</v>
      </c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</row>
    <row r="122" spans="4:40" x14ac:dyDescent="0.25">
      <c r="D122" s="42" t="s">
        <v>280</v>
      </c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</row>
    <row r="123" spans="4:40" x14ac:dyDescent="0.25">
      <c r="D123" s="42" t="s">
        <v>545</v>
      </c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</row>
    <row r="124" spans="4:40" x14ac:dyDescent="0.25">
      <c r="D124" s="42" t="s">
        <v>2304</v>
      </c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</row>
    <row r="125" spans="4:40" x14ac:dyDescent="0.25">
      <c r="D125" s="42" t="s">
        <v>2308</v>
      </c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</row>
    <row r="126" spans="4:40" x14ac:dyDescent="0.25">
      <c r="D126" s="42" t="s">
        <v>2309</v>
      </c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</row>
    <row r="127" spans="4:40" x14ac:dyDescent="0.25">
      <c r="D127" s="42" t="s">
        <v>2310</v>
      </c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</row>
    <row r="128" spans="4:40" x14ac:dyDescent="0.25">
      <c r="D128" s="42" t="s">
        <v>2311</v>
      </c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</row>
    <row r="129" spans="4:40" x14ac:dyDescent="0.25">
      <c r="D129" s="32" t="s">
        <v>2313</v>
      </c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</row>
    <row r="130" spans="4:40" x14ac:dyDescent="0.25">
      <c r="D130" s="42" t="s">
        <v>259</v>
      </c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</row>
    <row r="131" spans="4:40" x14ac:dyDescent="0.25">
      <c r="D131" s="42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</row>
    <row r="132" spans="4:40" x14ac:dyDescent="0.25">
      <c r="D132" s="42" t="s">
        <v>261</v>
      </c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</row>
    <row r="133" spans="4:40" x14ac:dyDescent="0.25">
      <c r="D133" s="42" t="s">
        <v>262</v>
      </c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</row>
    <row r="134" spans="4:40" x14ac:dyDescent="0.25">
      <c r="D134" s="42" t="s">
        <v>336</v>
      </c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</row>
    <row r="136" spans="4:40" x14ac:dyDescent="0.25">
      <c r="D136" s="1" t="s">
        <v>2326</v>
      </c>
    </row>
    <row r="186" spans="2:4" x14ac:dyDescent="0.25">
      <c r="B186" s="3">
        <v>0</v>
      </c>
      <c r="D186" s="4" t="s">
        <v>2173</v>
      </c>
    </row>
    <row r="187" spans="2:4" x14ac:dyDescent="0.25">
      <c r="D187" s="44" t="s">
        <v>301</v>
      </c>
    </row>
    <row r="188" spans="2:4" x14ac:dyDescent="0.25">
      <c r="D188" s="52" t="s">
        <v>2113</v>
      </c>
    </row>
    <row r="190" spans="2:4" x14ac:dyDescent="0.25">
      <c r="D190" s="1" t="s">
        <v>2166</v>
      </c>
    </row>
    <row r="238" spans="4:4" x14ac:dyDescent="0.25">
      <c r="D238" s="1" t="s">
        <v>267</v>
      </c>
    </row>
    <row r="239" spans="4:4" x14ac:dyDescent="0.25">
      <c r="D239" s="4" t="s">
        <v>2167</v>
      </c>
    </row>
    <row r="241" spans="4:4" x14ac:dyDescent="0.25">
      <c r="D241" s="4" t="s">
        <v>2172</v>
      </c>
    </row>
    <row r="270" spans="2:4" x14ac:dyDescent="0.25">
      <c r="B270" s="3">
        <v>0</v>
      </c>
      <c r="D270" s="4" t="s">
        <v>2368</v>
      </c>
    </row>
    <row r="271" spans="2:4" x14ac:dyDescent="0.25">
      <c r="D271" s="44" t="s">
        <v>302</v>
      </c>
    </row>
    <row r="273" spans="4:4" x14ac:dyDescent="0.25">
      <c r="D273" s="1" t="s">
        <v>2168</v>
      </c>
    </row>
    <row r="343" spans="2:4" x14ac:dyDescent="0.25">
      <c r="B343" s="2">
        <v>0</v>
      </c>
      <c r="D343" s="4" t="s">
        <v>2501</v>
      </c>
    </row>
    <row r="344" spans="2:4" x14ac:dyDescent="0.25">
      <c r="D344" s="44" t="s">
        <v>303</v>
      </c>
    </row>
    <row r="345" spans="2:4" x14ac:dyDescent="0.25">
      <c r="D345" s="40" t="s">
        <v>35</v>
      </c>
    </row>
    <row r="386" spans="2:4" x14ac:dyDescent="0.25">
      <c r="B386" s="2">
        <v>0</v>
      </c>
      <c r="D386" s="4" t="s">
        <v>544</v>
      </c>
    </row>
    <row r="387" spans="2:4" x14ac:dyDescent="0.25">
      <c r="D387" s="44" t="s">
        <v>303</v>
      </c>
    </row>
    <row r="389" spans="2:4" x14ac:dyDescent="0.25">
      <c r="D389" s="1" t="s">
        <v>36</v>
      </c>
    </row>
    <row r="392" spans="2:4" x14ac:dyDescent="0.25">
      <c r="D392" s="1" t="s">
        <v>2193</v>
      </c>
    </row>
    <row r="422" spans="2:4" x14ac:dyDescent="0.25">
      <c r="D422" s="1" t="s">
        <v>2194</v>
      </c>
    </row>
    <row r="423" spans="2:4" x14ac:dyDescent="0.25">
      <c r="D423" s="1" t="s">
        <v>2195</v>
      </c>
    </row>
    <row r="424" spans="2:4" x14ac:dyDescent="0.25">
      <c r="D424" s="1" t="s">
        <v>2196</v>
      </c>
    </row>
    <row r="425" spans="2:4" x14ac:dyDescent="0.25">
      <c r="D425" s="1" t="s">
        <v>2187</v>
      </c>
    </row>
    <row r="426" spans="2:4" x14ac:dyDescent="0.25">
      <c r="D426" s="1" t="s">
        <v>2192</v>
      </c>
    </row>
    <row r="429" spans="2:4" x14ac:dyDescent="0.25">
      <c r="B429" s="3">
        <v>0</v>
      </c>
      <c r="D429" s="4" t="s">
        <v>2291</v>
      </c>
    </row>
    <row r="430" spans="2:4" x14ac:dyDescent="0.25">
      <c r="D430" s="44" t="s">
        <v>302</v>
      </c>
    </row>
    <row r="432" spans="2:4" x14ac:dyDescent="0.25">
      <c r="D432" s="1" t="s">
        <v>2197</v>
      </c>
    </row>
    <row r="480" spans="4:4" x14ac:dyDescent="0.25">
      <c r="D480" s="1" t="s">
        <v>2199</v>
      </c>
    </row>
    <row r="491" spans="52:52" x14ac:dyDescent="0.25">
      <c r="AZ491" s="1" t="s">
        <v>2204</v>
      </c>
    </row>
    <row r="492" spans="52:52" x14ac:dyDescent="0.25">
      <c r="AZ492" s="1" t="s">
        <v>2205</v>
      </c>
    </row>
    <row r="493" spans="52:52" x14ac:dyDescent="0.25">
      <c r="AZ493" s="1" t="s">
        <v>2206</v>
      </c>
    </row>
    <row r="494" spans="52:52" x14ac:dyDescent="0.25">
      <c r="AZ494" s="1" t="s">
        <v>2207</v>
      </c>
    </row>
    <row r="495" spans="52:52" x14ac:dyDescent="0.25">
      <c r="AZ495" s="1" t="s">
        <v>2208</v>
      </c>
    </row>
    <row r="496" spans="52:52" x14ac:dyDescent="0.25">
      <c r="AZ496" s="1" t="s">
        <v>2209</v>
      </c>
    </row>
    <row r="497" spans="4:52" x14ac:dyDescent="0.25">
      <c r="AZ497" s="1" t="s">
        <v>2210</v>
      </c>
    </row>
    <row r="498" spans="4:52" x14ac:dyDescent="0.25">
      <c r="AZ498" s="1" t="s">
        <v>2211</v>
      </c>
    </row>
    <row r="499" spans="4:52" x14ac:dyDescent="0.25">
      <c r="AZ499" s="1" t="s">
        <v>2212</v>
      </c>
    </row>
    <row r="500" spans="4:52" x14ac:dyDescent="0.25">
      <c r="AZ500" s="1" t="s">
        <v>2213</v>
      </c>
    </row>
    <row r="501" spans="4:52" x14ac:dyDescent="0.25">
      <c r="AZ501" s="1" t="s">
        <v>2214</v>
      </c>
    </row>
    <row r="502" spans="4:52" x14ac:dyDescent="0.25">
      <c r="AZ502" s="1" t="s">
        <v>2215</v>
      </c>
    </row>
    <row r="503" spans="4:52" x14ac:dyDescent="0.25">
      <c r="AZ503" s="1" t="s">
        <v>2216</v>
      </c>
    </row>
    <row r="506" spans="4:52" x14ac:dyDescent="0.25">
      <c r="D506" s="1" t="s">
        <v>307</v>
      </c>
      <c r="M506" s="1" t="s">
        <v>340</v>
      </c>
    </row>
    <row r="507" spans="4:52" x14ac:dyDescent="0.25">
      <c r="D507" s="4" t="s">
        <v>2217</v>
      </c>
      <c r="M507" s="4" t="s">
        <v>2218</v>
      </c>
      <c r="V507" s="1" t="str">
        <f>"'" &amp; M507 &amp; "',"</f>
        <v>'47513/INV/JKS/04/2023',</v>
      </c>
    </row>
    <row r="508" spans="4:52" x14ac:dyDescent="0.25">
      <c r="D508" s="4" t="s">
        <v>516</v>
      </c>
      <c r="M508" s="4" t="s">
        <v>2219</v>
      </c>
      <c r="V508" s="1" t="str">
        <f t="shared" ref="V508:V519" si="0">"'" &amp; M508 &amp; "',"</f>
        <v>'47514/INV/JKS/04/2023',</v>
      </c>
    </row>
    <row r="509" spans="4:52" x14ac:dyDescent="0.25">
      <c r="D509" s="4" t="s">
        <v>521</v>
      </c>
      <c r="M509" s="4" t="s">
        <v>2220</v>
      </c>
      <c r="V509" s="1" t="str">
        <f t="shared" si="0"/>
        <v>'47515/INV/JKS/04/2023',</v>
      </c>
    </row>
    <row r="510" spans="4:52" x14ac:dyDescent="0.25">
      <c r="D510" s="4" t="s">
        <v>581</v>
      </c>
      <c r="M510" s="4" t="s">
        <v>2221</v>
      </c>
      <c r="V510" s="1" t="str">
        <f t="shared" si="0"/>
        <v>'47516/INV/JKS/04/2023',</v>
      </c>
    </row>
    <row r="511" spans="4:52" x14ac:dyDescent="0.25">
      <c r="D511" s="4" t="s">
        <v>510</v>
      </c>
      <c r="M511" s="4" t="s">
        <v>2222</v>
      </c>
      <c r="V511" s="1" t="str">
        <f t="shared" si="0"/>
        <v>'47517/INV/JKS/04/2023',</v>
      </c>
    </row>
    <row r="512" spans="4:52" x14ac:dyDescent="0.25">
      <c r="D512" s="4" t="s">
        <v>513</v>
      </c>
      <c r="M512" s="4" t="s">
        <v>2223</v>
      </c>
      <c r="V512" s="1" t="str">
        <f t="shared" si="0"/>
        <v>'47518/INV/JKS/04/2023',</v>
      </c>
    </row>
    <row r="513" spans="4:23" x14ac:dyDescent="0.25">
      <c r="D513" s="4" t="s">
        <v>512</v>
      </c>
      <c r="M513" s="4" t="s">
        <v>2224</v>
      </c>
      <c r="V513" s="1" t="str">
        <f t="shared" si="0"/>
        <v>'47519/INV/JKS/04/2023',</v>
      </c>
    </row>
    <row r="514" spans="4:23" x14ac:dyDescent="0.25">
      <c r="D514" s="4" t="s">
        <v>509</v>
      </c>
      <c r="M514" s="4" t="s">
        <v>2225</v>
      </c>
      <c r="V514" s="1" t="str">
        <f t="shared" si="0"/>
        <v>'47520/INV/JKS/04/2023',</v>
      </c>
    </row>
    <row r="515" spans="4:23" x14ac:dyDescent="0.25">
      <c r="D515" s="4" t="s">
        <v>517</v>
      </c>
      <c r="M515" s="4" t="s">
        <v>2226</v>
      </c>
      <c r="V515" s="1" t="str">
        <f t="shared" si="0"/>
        <v>'47521/INV/JKS/04/2023',</v>
      </c>
    </row>
    <row r="516" spans="4:23" x14ac:dyDescent="0.25">
      <c r="D516" s="4" t="s">
        <v>515</v>
      </c>
      <c r="M516" s="4" t="s">
        <v>2227</v>
      </c>
      <c r="V516" s="1" t="str">
        <f t="shared" si="0"/>
        <v>'47522/INV/JKS/04/2023',</v>
      </c>
    </row>
    <row r="517" spans="4:23" x14ac:dyDescent="0.25">
      <c r="D517" s="4" t="s">
        <v>511</v>
      </c>
      <c r="M517" s="4" t="s">
        <v>2228</v>
      </c>
      <c r="V517" s="1" t="str">
        <f t="shared" si="0"/>
        <v>'47523/INV/JKS/04/2023',</v>
      </c>
    </row>
    <row r="518" spans="4:23" x14ac:dyDescent="0.25">
      <c r="D518" s="4" t="s">
        <v>740</v>
      </c>
      <c r="M518" s="4" t="s">
        <v>2229</v>
      </c>
      <c r="V518" s="1" t="str">
        <f t="shared" si="0"/>
        <v>'47524/INV/JKS/04/2023',</v>
      </c>
    </row>
    <row r="519" spans="4:23" x14ac:dyDescent="0.25">
      <c r="D519" s="4" t="s">
        <v>514</v>
      </c>
      <c r="M519" s="4" t="s">
        <v>2230</v>
      </c>
      <c r="V519" s="1" t="str">
        <f t="shared" si="0"/>
        <v>'47525/INV/JKS/04/2023',</v>
      </c>
    </row>
    <row r="521" spans="4:23" x14ac:dyDescent="0.25">
      <c r="D521" s="41" t="s">
        <v>34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</row>
    <row r="522" spans="4:23" x14ac:dyDescent="0.25">
      <c r="D522" s="41" t="s">
        <v>501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</row>
    <row r="523" spans="4:23" x14ac:dyDescent="0.25">
      <c r="D523" s="41" t="s">
        <v>2231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</row>
    <row r="524" spans="4:23" x14ac:dyDescent="0.25">
      <c r="D524" s="41" t="s">
        <v>2232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</row>
    <row r="525" spans="4:23" x14ac:dyDescent="0.25">
      <c r="D525" s="41" t="s">
        <v>2233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</row>
    <row r="526" spans="4:23" x14ac:dyDescent="0.25">
      <c r="D526" s="41" t="s">
        <v>2234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</row>
    <row r="527" spans="4:23" x14ac:dyDescent="0.25">
      <c r="D527" s="41" t="s">
        <v>2235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</row>
    <row r="528" spans="4:23" x14ac:dyDescent="0.25">
      <c r="D528" s="41" t="s">
        <v>2236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</row>
    <row r="529" spans="2:63" x14ac:dyDescent="0.25">
      <c r="D529" s="41" t="s">
        <v>2237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</row>
    <row r="530" spans="2:63" x14ac:dyDescent="0.25">
      <c r="D530" s="41" t="s">
        <v>2238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</row>
    <row r="531" spans="2:63" x14ac:dyDescent="0.25">
      <c r="D531" s="41" t="s">
        <v>2239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</row>
    <row r="532" spans="2:63" x14ac:dyDescent="0.25">
      <c r="D532" s="41" t="s">
        <v>2240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</row>
    <row r="533" spans="2:63" x14ac:dyDescent="0.25">
      <c r="D533" s="41" t="s">
        <v>2241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</row>
    <row r="534" spans="2:63" x14ac:dyDescent="0.25">
      <c r="D534" s="41" t="s">
        <v>2242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</row>
    <row r="535" spans="2:63" x14ac:dyDescent="0.25">
      <c r="D535" s="41" t="s">
        <v>2243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</row>
    <row r="536" spans="2:63" x14ac:dyDescent="0.25">
      <c r="D536" s="41" t="s">
        <v>477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</row>
    <row r="538" spans="2:63" x14ac:dyDescent="0.25">
      <c r="D538" s="41" t="s">
        <v>347</v>
      </c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spans="2:63" x14ac:dyDescent="0.25">
      <c r="D539" s="41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spans="2:63" x14ac:dyDescent="0.25">
      <c r="D540" s="41" t="s">
        <v>37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spans="2:63" x14ac:dyDescent="0.25">
      <c r="D541" s="41" t="s">
        <v>339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spans="2:63" customFormat="1" x14ac:dyDescent="0.25">
      <c r="B542" s="1"/>
      <c r="C542" s="1"/>
      <c r="D542" s="42" t="s">
        <v>389</v>
      </c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2:63" customFormat="1" x14ac:dyDescent="0.25">
      <c r="B543" s="1"/>
      <c r="C543" s="1"/>
      <c r="D543" s="41" t="s">
        <v>463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2:63" customFormat="1" x14ac:dyDescent="0.25">
      <c r="B544" s="1"/>
      <c r="C544" s="1"/>
      <c r="D544" s="76" t="s">
        <v>357</v>
      </c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2:63" customFormat="1" x14ac:dyDescent="0.25">
      <c r="B545" s="1"/>
      <c r="C545" s="1"/>
      <c r="D545" s="76" t="s">
        <v>479</v>
      </c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2:63" customFormat="1" x14ac:dyDescent="0.25">
      <c r="B546" s="1"/>
      <c r="C546" s="1"/>
      <c r="D546" s="76" t="s">
        <v>667</v>
      </c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2:63" customFormat="1" x14ac:dyDescent="0.25">
      <c r="B547" s="1"/>
      <c r="C547" s="1"/>
      <c r="D547" s="78" t="s">
        <v>358</v>
      </c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2:63" customFormat="1" x14ac:dyDescent="0.25">
      <c r="B548" s="1"/>
      <c r="C548" s="1"/>
      <c r="D548" s="78" t="s">
        <v>359</v>
      </c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2:63" customFormat="1" x14ac:dyDescent="0.25">
      <c r="B549" s="1"/>
      <c r="C549" s="1"/>
      <c r="D549" s="33" t="s">
        <v>633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2:63" customFormat="1" x14ac:dyDescent="0.25">
      <c r="B550" s="1"/>
      <c r="C550" s="1"/>
      <c r="D550" s="33" t="s">
        <v>1478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2:63" customFormat="1" x14ac:dyDescent="0.25">
      <c r="B551" s="1"/>
      <c r="C551" s="1"/>
      <c r="D551" s="41" t="s">
        <v>899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2:63" customFormat="1" x14ac:dyDescent="0.25">
      <c r="B552" s="1"/>
      <c r="C552" s="1"/>
      <c r="D552" s="41" t="s">
        <v>384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2:63" customFormat="1" x14ac:dyDescent="0.25">
      <c r="B553" s="1"/>
      <c r="C553" s="1"/>
      <c r="D553" s="41" t="s">
        <v>901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2:63" customFormat="1" x14ac:dyDescent="0.25">
      <c r="B554" s="1"/>
      <c r="C554" s="1"/>
      <c r="D554" s="41" t="s">
        <v>902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2:63" customFormat="1" x14ac:dyDescent="0.25">
      <c r="B555" s="1"/>
      <c r="C555" s="1"/>
      <c r="D555" s="41" t="s">
        <v>350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2:63" customFormat="1" x14ac:dyDescent="0.25">
      <c r="B556" s="1"/>
      <c r="C556" s="1"/>
      <c r="D556" s="41" t="s">
        <v>903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2:63" customFormat="1" x14ac:dyDescent="0.25">
      <c r="B557" s="1"/>
      <c r="C557" s="1"/>
      <c r="D557" s="41" t="s">
        <v>464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2:63" customFormat="1" x14ac:dyDescent="0.25">
      <c r="B558" s="1"/>
      <c r="C558" s="1"/>
      <c r="D558" s="41" t="s">
        <v>465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2:63" customFormat="1" x14ac:dyDescent="0.25">
      <c r="B559" s="1"/>
      <c r="C559" s="1"/>
      <c r="D559" s="41" t="s">
        <v>466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2:63" customFormat="1" x14ac:dyDescent="0.25">
      <c r="B560" s="1"/>
      <c r="C560" s="1"/>
      <c r="D560" s="41" t="s">
        <v>495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2:63" customFormat="1" x14ac:dyDescent="0.25">
      <c r="B561" s="1"/>
      <c r="C561" s="1"/>
      <c r="D561" s="41" t="s">
        <v>2244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2:63" customFormat="1" x14ac:dyDescent="0.25">
      <c r="B562" s="1"/>
      <c r="C562" s="1"/>
      <c r="D562" s="41" t="s">
        <v>2245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2:63" customFormat="1" x14ac:dyDescent="0.25">
      <c r="B563" s="1"/>
      <c r="C563" s="1"/>
      <c r="D563" s="41" t="s">
        <v>2246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2:63" customFormat="1" x14ac:dyDescent="0.25">
      <c r="B564" s="1"/>
      <c r="C564" s="1"/>
      <c r="D564" s="41" t="s">
        <v>2247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2:63" customFormat="1" x14ac:dyDescent="0.25">
      <c r="B565" s="1"/>
      <c r="C565" s="1"/>
      <c r="D565" s="41" t="s">
        <v>2248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2:63" customFormat="1" x14ac:dyDescent="0.25">
      <c r="B566" s="1"/>
      <c r="C566" s="1"/>
      <c r="D566" s="41" t="s">
        <v>2249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2:63" customFormat="1" x14ac:dyDescent="0.25">
      <c r="B567" s="1"/>
      <c r="C567" s="1"/>
      <c r="D567" s="41" t="s">
        <v>2250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2:63" customFormat="1" x14ac:dyDescent="0.25">
      <c r="B568" s="1"/>
      <c r="C568" s="1"/>
      <c r="D568" s="41" t="s">
        <v>2251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2:63" customFormat="1" x14ac:dyDescent="0.25">
      <c r="B569" s="1"/>
      <c r="C569" s="1"/>
      <c r="D569" s="41" t="s">
        <v>2252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2:63" customFormat="1" x14ac:dyDescent="0.25">
      <c r="B570" s="1"/>
      <c r="C570" s="1"/>
      <c r="D570" s="41" t="s">
        <v>2253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2:63" customFormat="1" x14ac:dyDescent="0.25">
      <c r="B571" s="1"/>
      <c r="C571" s="1"/>
      <c r="D571" s="41" t="s">
        <v>2254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2:63" customFormat="1" x14ac:dyDescent="0.25">
      <c r="B572" s="1"/>
      <c r="C572" s="1"/>
      <c r="D572" s="41" t="s">
        <v>2255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2:63" customFormat="1" x14ac:dyDescent="0.25">
      <c r="B573" s="1"/>
      <c r="C573" s="1"/>
      <c r="D573" s="41" t="s">
        <v>2256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2:63" customFormat="1" x14ac:dyDescent="0.25">
      <c r="B574" s="1"/>
      <c r="C574" s="1"/>
      <c r="D574" s="41" t="s">
        <v>276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2:63" customFormat="1" x14ac:dyDescent="0.25">
      <c r="B575" s="1"/>
      <c r="C575" s="1"/>
      <c r="D575" s="41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2:63" customFormat="1" x14ac:dyDescent="0.25">
      <c r="B576" s="1"/>
      <c r="C576" s="1"/>
      <c r="D576" s="33" t="s">
        <v>1477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2:63" customFormat="1" x14ac:dyDescent="0.25">
      <c r="B577" s="1"/>
      <c r="C577" s="1"/>
      <c r="D577" s="41" t="s">
        <v>330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56"/>
      <c r="AD577" s="14"/>
      <c r="AE577" s="14"/>
      <c r="AF577" s="14"/>
      <c r="AG577" s="14"/>
      <c r="AH577" s="14"/>
      <c r="AI577" s="14"/>
      <c r="AJ577" s="14"/>
      <c r="AK577" s="14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2:63" customFormat="1" x14ac:dyDescent="0.25">
      <c r="B578" s="1"/>
      <c r="C578" s="1"/>
      <c r="D578" s="41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56"/>
      <c r="AD578" s="14"/>
      <c r="AE578" s="14"/>
      <c r="AF578" s="14"/>
      <c r="AG578" s="14"/>
      <c r="AH578" s="14"/>
      <c r="AI578" s="14"/>
      <c r="AJ578" s="14"/>
      <c r="AK578" s="14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2:63" customFormat="1" x14ac:dyDescent="0.25">
      <c r="B579" s="1"/>
      <c r="C579" s="1"/>
      <c r="D579" s="41" t="s">
        <v>367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56"/>
      <c r="AD579" s="14"/>
      <c r="AE579" s="14"/>
      <c r="AF579" s="14"/>
      <c r="AG579" s="14"/>
      <c r="AH579" s="14"/>
      <c r="AI579" s="14"/>
      <c r="AJ579" s="14"/>
      <c r="AK579" s="14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2:63" customFormat="1" x14ac:dyDescent="0.25">
      <c r="B580" s="1"/>
      <c r="C580" s="1"/>
      <c r="D580" s="41" t="s">
        <v>339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56"/>
      <c r="AD580" s="14"/>
      <c r="AE580" s="14"/>
      <c r="AF580" s="14"/>
      <c r="AG580" s="14"/>
      <c r="AH580" s="14"/>
      <c r="AI580" s="14"/>
      <c r="AJ580" s="14"/>
      <c r="AK580" s="14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2:63" x14ac:dyDescent="0.25">
      <c r="D581" s="42" t="s">
        <v>388</v>
      </c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2:63" x14ac:dyDescent="0.25">
      <c r="D582" s="41" t="s">
        <v>332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spans="2:63" x14ac:dyDescent="0.25">
      <c r="D583" s="76" t="s">
        <v>369</v>
      </c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</row>
    <row r="584" spans="2:63" x14ac:dyDescent="0.25">
      <c r="D584" s="76" t="s">
        <v>480</v>
      </c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</row>
    <row r="585" spans="2:63" x14ac:dyDescent="0.25">
      <c r="D585" s="76" t="s">
        <v>661</v>
      </c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</row>
    <row r="586" spans="2:63" x14ac:dyDescent="0.25">
      <c r="D586" s="78" t="s">
        <v>370</v>
      </c>
      <c r="E586" s="79"/>
      <c r="F586" s="79"/>
      <c r="G586" s="79"/>
      <c r="H586" s="79"/>
      <c r="I586" s="79"/>
      <c r="J586" s="79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  <c r="AA586" s="79"/>
      <c r="AB586" s="79"/>
      <c r="AC586" s="79"/>
      <c r="AD586" s="79"/>
      <c r="AE586" s="79"/>
      <c r="AF586" s="79"/>
      <c r="AG586" s="79"/>
      <c r="AH586" s="79"/>
      <c r="AI586" s="79"/>
      <c r="AJ586" s="79"/>
      <c r="AK586" s="79"/>
    </row>
    <row r="587" spans="2:63" x14ac:dyDescent="0.25">
      <c r="D587" s="78" t="s">
        <v>371</v>
      </c>
      <c r="E587" s="79"/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  <c r="AA587" s="79"/>
      <c r="AB587" s="79"/>
      <c r="AC587" s="79"/>
      <c r="AD587" s="79"/>
      <c r="AE587" s="79"/>
      <c r="AF587" s="79"/>
      <c r="AG587" s="79"/>
      <c r="AH587" s="79"/>
      <c r="AI587" s="79"/>
      <c r="AJ587" s="79"/>
      <c r="AK587" s="79"/>
    </row>
    <row r="588" spans="2:63" x14ac:dyDescent="0.25">
      <c r="D588" s="41" t="s">
        <v>897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2:63" x14ac:dyDescent="0.25">
      <c r="D589" s="41" t="s">
        <v>696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2:63" x14ac:dyDescent="0.25">
      <c r="D590" s="41" t="s">
        <v>697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2:63" x14ac:dyDescent="0.25">
      <c r="D591" s="41" t="s">
        <v>900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2:63" x14ac:dyDescent="0.25">
      <c r="D592" s="41" t="s">
        <v>384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4:37" x14ac:dyDescent="0.25">
      <c r="D593" s="41" t="s">
        <v>527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4:37" x14ac:dyDescent="0.25">
      <c r="D594" s="41" t="s">
        <v>528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4:37" x14ac:dyDescent="0.25">
      <c r="D595" s="41" t="s">
        <v>277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4:37" x14ac:dyDescent="0.25">
      <c r="D596" s="41" t="s">
        <v>529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spans="4:37" x14ac:dyDescent="0.25">
      <c r="D597" s="41" t="s">
        <v>333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spans="4:37" x14ac:dyDescent="0.25">
      <c r="D598" s="41" t="s">
        <v>530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spans="4:37" x14ac:dyDescent="0.25">
      <c r="D599" s="41" t="s">
        <v>337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spans="4:37" x14ac:dyDescent="0.25">
      <c r="D600" s="41" t="s">
        <v>904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spans="4:37" x14ac:dyDescent="0.25">
      <c r="D601" s="41" t="s">
        <v>663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spans="4:37" x14ac:dyDescent="0.25">
      <c r="D602" s="33" t="s">
        <v>1479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spans="4:37" x14ac:dyDescent="0.25">
      <c r="D603" s="41" t="s">
        <v>342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spans="4:37" x14ac:dyDescent="0.25">
      <c r="D604" s="41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spans="4:37" x14ac:dyDescent="0.25">
      <c r="D605" s="41" t="s">
        <v>542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spans="4:37" x14ac:dyDescent="0.25">
      <c r="D606" s="41" t="s">
        <v>1170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7" spans="4:37" x14ac:dyDescent="0.25">
      <c r="D607" s="41" t="s">
        <v>1480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spans="4:37" x14ac:dyDescent="0.25">
      <c r="D608" s="41" t="s">
        <v>1481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</row>
    <row r="609" spans="4:37" x14ac:dyDescent="0.25">
      <c r="D609" s="41" t="s">
        <v>1482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</row>
    <row r="611" spans="4:37" x14ac:dyDescent="0.25">
      <c r="D611" s="1" t="s">
        <v>2257</v>
      </c>
    </row>
    <row r="693" spans="4:13" x14ac:dyDescent="0.25">
      <c r="D693" s="1" t="s">
        <v>307</v>
      </c>
      <c r="M693" s="1" t="s">
        <v>340</v>
      </c>
    </row>
    <row r="694" spans="4:13" x14ac:dyDescent="0.25">
      <c r="D694" s="4" t="s">
        <v>522</v>
      </c>
      <c r="M694" s="4" t="s">
        <v>2285</v>
      </c>
    </row>
    <row r="695" spans="4:13" x14ac:dyDescent="0.25">
      <c r="D695" s="4" t="s">
        <v>520</v>
      </c>
      <c r="M695" s="4" t="s">
        <v>2284</v>
      </c>
    </row>
    <row r="697" spans="4:13" x14ac:dyDescent="0.25">
      <c r="D697" s="1" t="s">
        <v>2286</v>
      </c>
    </row>
    <row r="737" spans="2:4" x14ac:dyDescent="0.25">
      <c r="B737" s="2">
        <v>0</v>
      </c>
      <c r="D737" s="4" t="s">
        <v>544</v>
      </c>
    </row>
    <row r="738" spans="2:4" x14ac:dyDescent="0.25">
      <c r="D738" s="44" t="s">
        <v>303</v>
      </c>
    </row>
    <row r="742" spans="2:4" x14ac:dyDescent="0.25">
      <c r="D742" s="1" t="s">
        <v>2275</v>
      </c>
    </row>
    <row r="823" spans="2:45" x14ac:dyDescent="0.25">
      <c r="B823" s="3">
        <v>0</v>
      </c>
      <c r="D823" s="4" t="s">
        <v>2292</v>
      </c>
    </row>
    <row r="824" spans="2:45" x14ac:dyDescent="0.25">
      <c r="D824" s="44" t="s">
        <v>304</v>
      </c>
    </row>
    <row r="826" spans="2:45" x14ac:dyDescent="0.25">
      <c r="D826" s="1" t="s">
        <v>2198</v>
      </c>
    </row>
    <row r="830" spans="2:45" x14ac:dyDescent="0.25">
      <c r="AK830" s="1" t="s">
        <v>307</v>
      </c>
    </row>
    <row r="831" spans="2:45" x14ac:dyDescent="0.25">
      <c r="AK831" s="1" t="s">
        <v>682</v>
      </c>
      <c r="AS831" s="1" t="str">
        <f>"'" &amp; AK831 &amp; "',"</f>
        <v>'0000819/4/01/07/2021',</v>
      </c>
    </row>
    <row r="832" spans="2:45" x14ac:dyDescent="0.25">
      <c r="AK832" s="1" t="s">
        <v>355</v>
      </c>
      <c r="AS832" s="1" t="str">
        <f t="shared" ref="AS832:AS872" si="1">"'" &amp; AK832 &amp; "',"</f>
        <v>'0000350/4/01/09/2019',</v>
      </c>
    </row>
    <row r="833" spans="37:45" x14ac:dyDescent="0.25">
      <c r="AK833" s="1" t="s">
        <v>356</v>
      </c>
      <c r="AS833" s="1" t="str">
        <f t="shared" si="1"/>
        <v>'0000500/4/01/07/2020',</v>
      </c>
    </row>
    <row r="834" spans="37:45" x14ac:dyDescent="0.25">
      <c r="AK834" s="1" t="s">
        <v>352</v>
      </c>
      <c r="AS834" s="1" t="str">
        <f t="shared" si="1"/>
        <v>'0000326/4/01/08/2019',</v>
      </c>
    </row>
    <row r="835" spans="37:45" x14ac:dyDescent="0.25">
      <c r="AK835" s="1" t="s">
        <v>353</v>
      </c>
      <c r="AS835" s="1" t="str">
        <f t="shared" si="1"/>
        <v>'0000327/4/01/08/2019',</v>
      </c>
    </row>
    <row r="836" spans="37:45" x14ac:dyDescent="0.25">
      <c r="AK836" s="1" t="s">
        <v>354</v>
      </c>
      <c r="AS836" s="1" t="str">
        <f t="shared" si="1"/>
        <v>'0000330/4/01/08/2019',</v>
      </c>
    </row>
    <row r="837" spans="37:45" x14ac:dyDescent="0.25">
      <c r="AK837" s="1" t="s">
        <v>2200</v>
      </c>
      <c r="AS837" s="1" t="str">
        <f t="shared" si="1"/>
        <v>'0000103/4/04/10/2021',</v>
      </c>
    </row>
    <row r="838" spans="37:45" x14ac:dyDescent="0.25">
      <c r="AK838" s="1" t="s">
        <v>519</v>
      </c>
      <c r="AS838" s="1" t="str">
        <f t="shared" si="1"/>
        <v>'0000917/4/01/12/2021',</v>
      </c>
    </row>
    <row r="839" spans="37:45" x14ac:dyDescent="0.25">
      <c r="AK839" s="1" t="s">
        <v>518</v>
      </c>
      <c r="AS839" s="1" t="str">
        <f t="shared" si="1"/>
        <v>'0000779/4/01/06/2021',</v>
      </c>
    </row>
    <row r="840" spans="37:45" x14ac:dyDescent="0.25">
      <c r="AK840" s="1" t="s">
        <v>349</v>
      </c>
      <c r="AS840" s="1" t="str">
        <f t="shared" si="1"/>
        <v>'0001109/4/01/07/2022',</v>
      </c>
    </row>
    <row r="841" spans="37:45" x14ac:dyDescent="0.25">
      <c r="AK841" s="1" t="s">
        <v>526</v>
      </c>
      <c r="AS841" s="1" t="str">
        <f t="shared" si="1"/>
        <v>'0000160/4/04/10/2020',</v>
      </c>
    </row>
    <row r="842" spans="37:45" x14ac:dyDescent="0.25">
      <c r="AK842" s="1" t="s">
        <v>531</v>
      </c>
      <c r="AS842" s="1" t="str">
        <f t="shared" si="1"/>
        <v>'0000307/4/01/06/2019',</v>
      </c>
    </row>
    <row r="843" spans="37:45" x14ac:dyDescent="0.25">
      <c r="AK843" s="1" t="s">
        <v>532</v>
      </c>
      <c r="AS843" s="1" t="str">
        <f t="shared" si="1"/>
        <v>'0000438/4/01/01/2020',</v>
      </c>
    </row>
    <row r="844" spans="37:45" x14ac:dyDescent="0.25">
      <c r="AK844" s="1" t="s">
        <v>533</v>
      </c>
      <c r="AS844" s="1" t="str">
        <f t="shared" si="1"/>
        <v>'0000439/4/01/01/2020',</v>
      </c>
    </row>
    <row r="845" spans="37:45" x14ac:dyDescent="0.25">
      <c r="AK845" s="1" t="s">
        <v>534</v>
      </c>
      <c r="AS845" s="1" t="str">
        <f t="shared" si="1"/>
        <v>'0000492/4/01/07/2020',</v>
      </c>
    </row>
    <row r="846" spans="37:45" x14ac:dyDescent="0.25">
      <c r="AK846" s="1" t="s">
        <v>535</v>
      </c>
      <c r="AS846" s="1" t="str">
        <f t="shared" si="1"/>
        <v>'0000390/4/01/12/2019',</v>
      </c>
    </row>
    <row r="847" spans="37:45" x14ac:dyDescent="0.25">
      <c r="AK847" s="1" t="s">
        <v>536</v>
      </c>
      <c r="AS847" s="1" t="str">
        <f t="shared" si="1"/>
        <v>'0000434/4/01/01/2020',</v>
      </c>
    </row>
    <row r="848" spans="37:45" x14ac:dyDescent="0.25">
      <c r="AK848" s="1" t="s">
        <v>537</v>
      </c>
      <c r="AS848" s="1" t="str">
        <f t="shared" si="1"/>
        <v>'0000516/4/01/08/2020',</v>
      </c>
    </row>
    <row r="849" spans="37:45" x14ac:dyDescent="0.25">
      <c r="AK849" s="1" t="s">
        <v>538</v>
      </c>
      <c r="AS849" s="1" t="str">
        <f t="shared" si="1"/>
        <v>'0000535/4/01/09/2020',</v>
      </c>
    </row>
    <row r="850" spans="37:45" x14ac:dyDescent="0.25">
      <c r="AK850" s="1" t="s">
        <v>539</v>
      </c>
      <c r="AS850" s="1" t="str">
        <f t="shared" si="1"/>
        <v>'0000456/4/01/03/2020',</v>
      </c>
    </row>
    <row r="851" spans="37:45" x14ac:dyDescent="0.25">
      <c r="AK851" s="1" t="s">
        <v>540</v>
      </c>
      <c r="AS851" s="1" t="str">
        <f t="shared" si="1"/>
        <v>'0000472/4/01/06/2020',</v>
      </c>
    </row>
    <row r="852" spans="37:45" x14ac:dyDescent="0.25">
      <c r="AK852" s="1" t="s">
        <v>413</v>
      </c>
      <c r="AS852" s="1" t="str">
        <f t="shared" si="1"/>
        <v>'0000285/4/01/05/2019',</v>
      </c>
    </row>
    <row r="853" spans="37:45" x14ac:dyDescent="0.25">
      <c r="AK853" s="1" t="s">
        <v>410</v>
      </c>
      <c r="AS853" s="1" t="str">
        <f t="shared" si="1"/>
        <v>'0000438/4/10/03/2022',</v>
      </c>
    </row>
    <row r="854" spans="37:45" x14ac:dyDescent="0.25">
      <c r="AK854" s="1" t="s">
        <v>412</v>
      </c>
      <c r="AS854" s="1" t="str">
        <f t="shared" si="1"/>
        <v>'0000439/4/10/03/2022',</v>
      </c>
    </row>
    <row r="855" spans="37:45" x14ac:dyDescent="0.25">
      <c r="AK855" s="1" t="s">
        <v>406</v>
      </c>
      <c r="AS855" s="1" t="str">
        <f t="shared" si="1"/>
        <v>'0000445/4/10/04/2022',</v>
      </c>
    </row>
    <row r="856" spans="37:45" x14ac:dyDescent="0.25">
      <c r="AK856" s="1" t="s">
        <v>407</v>
      </c>
      <c r="AS856" s="1" t="str">
        <f t="shared" si="1"/>
        <v>'0000452/4/10/04/2022',</v>
      </c>
    </row>
    <row r="857" spans="37:45" x14ac:dyDescent="0.25">
      <c r="AK857" s="1" t="s">
        <v>409</v>
      </c>
      <c r="AS857" s="1" t="str">
        <f t="shared" si="1"/>
        <v>'0000001/4/38/06/2022',</v>
      </c>
    </row>
    <row r="858" spans="37:45" x14ac:dyDescent="0.25">
      <c r="AK858" s="1" t="s">
        <v>411</v>
      </c>
      <c r="AS858" s="1" t="str">
        <f t="shared" si="1"/>
        <v>'0000007/4/38/09/2022',</v>
      </c>
    </row>
    <row r="859" spans="37:45" x14ac:dyDescent="0.25">
      <c r="AK859" s="1" t="s">
        <v>392</v>
      </c>
      <c r="AS859" s="1" t="str">
        <f t="shared" si="1"/>
        <v>'0000010/4/38/10/2022',</v>
      </c>
    </row>
    <row r="860" spans="37:45" x14ac:dyDescent="0.25">
      <c r="AK860" s="1" t="s">
        <v>500</v>
      </c>
      <c r="AS860" s="1" t="str">
        <f t="shared" si="1"/>
        <v>'0000016/4/38/10/2022',</v>
      </c>
    </row>
    <row r="861" spans="37:45" x14ac:dyDescent="0.25">
      <c r="AK861" s="1" t="s">
        <v>546</v>
      </c>
      <c r="AS861" s="1" t="str">
        <f t="shared" si="1"/>
        <v>'0000020/4/38/12/2022',</v>
      </c>
    </row>
    <row r="862" spans="37:45" x14ac:dyDescent="0.25">
      <c r="AK862" s="1" t="s">
        <v>408</v>
      </c>
      <c r="AS862" s="1" t="str">
        <f t="shared" si="1"/>
        <v>'0000005/4/38/08/2022',</v>
      </c>
    </row>
    <row r="863" spans="37:45" x14ac:dyDescent="0.25">
      <c r="AK863" s="1" t="s">
        <v>2201</v>
      </c>
      <c r="AS863" s="1" t="str">
        <f t="shared" si="1"/>
        <v>'000008/4/38/09/2022',</v>
      </c>
    </row>
    <row r="864" spans="37:45" x14ac:dyDescent="0.25">
      <c r="AK864" s="1" t="s">
        <v>2202</v>
      </c>
      <c r="AS864" s="1" t="str">
        <f t="shared" si="1"/>
        <v>'000009/4/38/09/2022',</v>
      </c>
    </row>
    <row r="865" spans="4:45" x14ac:dyDescent="0.25">
      <c r="AK865" s="1" t="s">
        <v>2203</v>
      </c>
      <c r="AS865" s="1" t="str">
        <f t="shared" si="1"/>
        <v>'000013/4/38/10/2022',</v>
      </c>
    </row>
    <row r="866" spans="4:45" x14ac:dyDescent="0.25">
      <c r="AK866" s="1" t="s">
        <v>502</v>
      </c>
      <c r="AS866" s="1" t="str">
        <f t="shared" si="1"/>
        <v>'0000014/4/38/10/2022',</v>
      </c>
    </row>
    <row r="867" spans="4:45" x14ac:dyDescent="0.25">
      <c r="AK867" s="1" t="s">
        <v>503</v>
      </c>
      <c r="AS867" s="1" t="str">
        <f t="shared" si="1"/>
        <v>'0000015/4/38/10/2022',</v>
      </c>
    </row>
    <row r="868" spans="4:45" x14ac:dyDescent="0.25">
      <c r="AK868" s="1" t="s">
        <v>567</v>
      </c>
      <c r="AS868" s="1" t="str">
        <f t="shared" si="1"/>
        <v>'0000017/4/38/11/2022',</v>
      </c>
    </row>
    <row r="869" spans="4:45" x14ac:dyDescent="0.25">
      <c r="AK869" s="1" t="s">
        <v>568</v>
      </c>
      <c r="AS869" s="1" t="str">
        <f t="shared" si="1"/>
        <v>'0000018/4/38/11/2022',</v>
      </c>
    </row>
    <row r="870" spans="4:45" x14ac:dyDescent="0.25">
      <c r="AK870" s="1" t="s">
        <v>765</v>
      </c>
      <c r="AS870" s="1" t="str">
        <f t="shared" si="1"/>
        <v>'0000027/4/38/02/2023',</v>
      </c>
    </row>
    <row r="871" spans="4:45" x14ac:dyDescent="0.25">
      <c r="AK871" s="1" t="s">
        <v>766</v>
      </c>
      <c r="AS871" s="1" t="str">
        <f t="shared" si="1"/>
        <v>'0000035/4/38/02/2023',</v>
      </c>
    </row>
    <row r="872" spans="4:45" x14ac:dyDescent="0.25">
      <c r="AK872" s="1" t="s">
        <v>767</v>
      </c>
      <c r="AS872" s="1" t="str">
        <f t="shared" si="1"/>
        <v>'0000031/4/38/02/2023',</v>
      </c>
    </row>
    <row r="874" spans="4:45" x14ac:dyDescent="0.25">
      <c r="D874" s="1" t="s">
        <v>2258</v>
      </c>
    </row>
    <row r="898" spans="4:22" x14ac:dyDescent="0.25">
      <c r="D898" s="1" t="s">
        <v>307</v>
      </c>
      <c r="M898" s="1" t="s">
        <v>340</v>
      </c>
    </row>
    <row r="899" spans="4:22" x14ac:dyDescent="0.25">
      <c r="D899" s="4" t="s">
        <v>352</v>
      </c>
      <c r="M899" s="4" t="s">
        <v>2259</v>
      </c>
      <c r="V899" s="1" t="str">
        <f>"'" &amp; M899 &amp; "',"</f>
        <v>'47552/INV/JKC/04/2023',</v>
      </c>
    </row>
    <row r="900" spans="4:22" x14ac:dyDescent="0.25">
      <c r="D900" s="4" t="s">
        <v>354</v>
      </c>
      <c r="M900" s="4" t="s">
        <v>2260</v>
      </c>
      <c r="V900" s="1" t="str">
        <f t="shared" ref="V900:V913" si="2">"'" &amp; M900 &amp; "',"</f>
        <v>'47532/INV/JKC/04/2023',</v>
      </c>
    </row>
    <row r="901" spans="4:22" x14ac:dyDescent="0.25">
      <c r="D901" s="4" t="s">
        <v>500</v>
      </c>
      <c r="M901" s="4" t="s">
        <v>2261</v>
      </c>
      <c r="V901" s="1" t="str">
        <f t="shared" si="2"/>
        <v>'47531/INV/MD3/04/2023',</v>
      </c>
    </row>
    <row r="902" spans="4:22" x14ac:dyDescent="0.25">
      <c r="D902" s="4" t="s">
        <v>502</v>
      </c>
      <c r="M902" s="4" t="s">
        <v>2262</v>
      </c>
      <c r="V902" s="1" t="str">
        <f t="shared" si="2"/>
        <v>'47528/INV/MD3/04/2023',</v>
      </c>
    </row>
    <row r="903" spans="4:22" x14ac:dyDescent="0.25">
      <c r="D903" s="4" t="s">
        <v>406</v>
      </c>
      <c r="M903" s="4" t="s">
        <v>2263</v>
      </c>
      <c r="V903" s="1" t="str">
        <f t="shared" si="2"/>
        <v>'47557/INV/JKS/04/2023',</v>
      </c>
    </row>
    <row r="904" spans="4:22" x14ac:dyDescent="0.25">
      <c r="D904" s="4" t="s">
        <v>411</v>
      </c>
      <c r="M904" s="4" t="s">
        <v>2264</v>
      </c>
      <c r="V904" s="1" t="str">
        <f t="shared" si="2"/>
        <v>'47555/INV/MD3/04/2023',</v>
      </c>
    </row>
    <row r="905" spans="4:22" x14ac:dyDescent="0.25">
      <c r="D905" s="4" t="s">
        <v>546</v>
      </c>
      <c r="M905" s="4" t="s">
        <v>2265</v>
      </c>
      <c r="V905" s="1" t="str">
        <f t="shared" si="2"/>
        <v>'47553/INV/MD3/04/2023',</v>
      </c>
    </row>
    <row r="906" spans="4:22" x14ac:dyDescent="0.25">
      <c r="D906" s="4" t="s">
        <v>503</v>
      </c>
      <c r="M906" s="4" t="s">
        <v>2266</v>
      </c>
      <c r="V906" s="1" t="str">
        <f t="shared" si="2"/>
        <v>'47551/INV/MD3/04/2023',</v>
      </c>
    </row>
    <row r="907" spans="4:22" x14ac:dyDescent="0.25">
      <c r="D907" s="4" t="s">
        <v>568</v>
      </c>
      <c r="M907" s="4" t="s">
        <v>2267</v>
      </c>
      <c r="V907" s="1" t="str">
        <f t="shared" si="2"/>
        <v>'47550/INV/MD3/04/2023',</v>
      </c>
    </row>
    <row r="908" spans="4:22" x14ac:dyDescent="0.25">
      <c r="D908" s="4" t="s">
        <v>408</v>
      </c>
      <c r="M908" s="4" t="s">
        <v>2268</v>
      </c>
      <c r="V908" s="1" t="str">
        <f t="shared" si="2"/>
        <v>'47545/INV/MD3/04/2023',</v>
      </c>
    </row>
    <row r="909" spans="4:22" x14ac:dyDescent="0.25">
      <c r="D909" s="4" t="s">
        <v>353</v>
      </c>
      <c r="M909" s="4" t="s">
        <v>2269</v>
      </c>
      <c r="V909" s="1" t="str">
        <f t="shared" si="2"/>
        <v>'47543/INV/JKC/04/2023',</v>
      </c>
    </row>
    <row r="910" spans="4:22" x14ac:dyDescent="0.25">
      <c r="D910" s="4" t="s">
        <v>567</v>
      </c>
      <c r="M910" s="4" t="s">
        <v>2270</v>
      </c>
      <c r="V910" s="1" t="str">
        <f t="shared" si="2"/>
        <v>'47536/INV/MD3/04/2023',</v>
      </c>
    </row>
    <row r="911" spans="4:22" x14ac:dyDescent="0.25">
      <c r="D911" s="4" t="s">
        <v>392</v>
      </c>
      <c r="M911" s="4" t="s">
        <v>2271</v>
      </c>
      <c r="V911" s="1" t="str">
        <f t="shared" si="2"/>
        <v>'47535/INV/MD3/04/2023',</v>
      </c>
    </row>
    <row r="912" spans="4:22" x14ac:dyDescent="0.25">
      <c r="D912" s="4" t="s">
        <v>407</v>
      </c>
      <c r="M912" s="4" t="s">
        <v>2272</v>
      </c>
      <c r="V912" s="1" t="str">
        <f t="shared" si="2"/>
        <v>'47533/INV/JKS/04/2023',</v>
      </c>
    </row>
    <row r="913" spans="4:22" x14ac:dyDescent="0.25">
      <c r="D913" s="4" t="s">
        <v>409</v>
      </c>
      <c r="M913" s="4" t="s">
        <v>2273</v>
      </c>
      <c r="V913" s="1" t="str">
        <f t="shared" si="2"/>
        <v>'47534/INV/MD3/04/2023',</v>
      </c>
    </row>
    <row r="915" spans="4:22" x14ac:dyDescent="0.25">
      <c r="D915" s="1" t="s">
        <v>2274</v>
      </c>
    </row>
    <row r="987" spans="4:4" x14ac:dyDescent="0.25">
      <c r="D987" s="1" t="s">
        <v>307</v>
      </c>
    </row>
    <row r="988" spans="4:4" x14ac:dyDescent="0.25">
      <c r="D988" s="4" t="s">
        <v>2293</v>
      </c>
    </row>
    <row r="989" spans="4:4" x14ac:dyDescent="0.25">
      <c r="D989" s="4" t="s">
        <v>2294</v>
      </c>
    </row>
    <row r="990" spans="4:4" x14ac:dyDescent="0.25">
      <c r="D990" s="4" t="s">
        <v>2295</v>
      </c>
    </row>
    <row r="992" spans="4:4" x14ac:dyDescent="0.25">
      <c r="D992" s="1" t="s">
        <v>2296</v>
      </c>
    </row>
    <row r="1010" spans="4:23" x14ac:dyDescent="0.25">
      <c r="D1010" s="41" t="s">
        <v>34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</row>
    <row r="1011" spans="4:23" x14ac:dyDescent="0.25">
      <c r="D1011" s="41" t="s">
        <v>501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</row>
    <row r="1012" spans="4:23" x14ac:dyDescent="0.25">
      <c r="D1012" s="41" t="s">
        <v>444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</row>
    <row r="1013" spans="4:23" x14ac:dyDescent="0.25">
      <c r="D1013" s="41" t="s">
        <v>2297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</row>
    <row r="1014" spans="4:23" x14ac:dyDescent="0.25">
      <c r="D1014" s="41" t="s">
        <v>2298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</row>
    <row r="1015" spans="4:23" x14ac:dyDescent="0.25">
      <c r="D1015" s="41" t="s">
        <v>2299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</row>
    <row r="1016" spans="4:23" x14ac:dyDescent="0.25">
      <c r="D1016" s="41" t="s">
        <v>276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</row>
    <row r="1017" spans="4:23" x14ac:dyDescent="0.25">
      <c r="D1017" s="41" t="s">
        <v>2300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</row>
    <row r="1018" spans="4:23" x14ac:dyDescent="0.25">
      <c r="D1018" s="41" t="s">
        <v>477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</row>
    <row r="1020" spans="4:23" x14ac:dyDescent="0.25">
      <c r="D1020" s="1" t="s">
        <v>2296</v>
      </c>
    </row>
    <row r="1074" spans="2:4" x14ac:dyDescent="0.25">
      <c r="B1074" s="2">
        <v>0</v>
      </c>
      <c r="D1074" s="4" t="s">
        <v>544</v>
      </c>
    </row>
    <row r="1075" spans="2:4" x14ac:dyDescent="0.25">
      <c r="D1075" s="44" t="s">
        <v>303</v>
      </c>
    </row>
    <row r="1079" spans="2:4" x14ac:dyDescent="0.25">
      <c r="D1079" s="1" t="s">
        <v>2281</v>
      </c>
    </row>
    <row r="1160" spans="2:4" x14ac:dyDescent="0.25">
      <c r="B1160" s="3">
        <v>0</v>
      </c>
      <c r="D1160" s="4" t="s">
        <v>2301</v>
      </c>
    </row>
    <row r="1161" spans="2:4" x14ac:dyDescent="0.25">
      <c r="D1161" s="44" t="s">
        <v>302</v>
      </c>
    </row>
    <row r="1163" spans="2:4" x14ac:dyDescent="0.25">
      <c r="D1163" s="1" t="s">
        <v>2276</v>
      </c>
    </row>
    <row r="1164" spans="2:4" x14ac:dyDescent="0.25">
      <c r="D1164" s="39" t="s">
        <v>2327</v>
      </c>
    </row>
    <row r="1166" spans="2:4" x14ac:dyDescent="0.25">
      <c r="D1166" s="1" t="s">
        <v>2277</v>
      </c>
    </row>
    <row r="1239" spans="4:46" x14ac:dyDescent="0.25">
      <c r="D1239" s="1" t="s">
        <v>377</v>
      </c>
      <c r="H1239" s="1" t="s">
        <v>327</v>
      </c>
      <c r="W1239" s="1" t="s">
        <v>379</v>
      </c>
    </row>
    <row r="1240" spans="4:46" x14ac:dyDescent="0.25">
      <c r="D1240" s="23" t="s">
        <v>2278</v>
      </c>
      <c r="H1240" s="31" t="s">
        <v>2279</v>
      </c>
      <c r="Q1240" s="23" t="s">
        <v>2280</v>
      </c>
      <c r="W1240" s="4" t="s">
        <v>2342</v>
      </c>
    </row>
    <row r="1242" spans="4:46" x14ac:dyDescent="0.25">
      <c r="D1242" s="41" t="s">
        <v>2332</v>
      </c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Y1242" s="42" t="s">
        <v>335</v>
      </c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</row>
    <row r="1243" spans="4:46" x14ac:dyDescent="0.25">
      <c r="D1243" s="41" t="s">
        <v>2329</v>
      </c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Y1243" s="42" t="s">
        <v>312</v>
      </c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</row>
    <row r="1244" spans="4:46" x14ac:dyDescent="0.25">
      <c r="D1244" s="41" t="s">
        <v>2330</v>
      </c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Y1244" s="42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</row>
    <row r="1245" spans="4:46" x14ac:dyDescent="0.25">
      <c r="D1245" s="41" t="s">
        <v>384</v>
      </c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Y1245" s="42" t="s">
        <v>1610</v>
      </c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</row>
    <row r="1246" spans="4:46" x14ac:dyDescent="0.25">
      <c r="D1246" s="41" t="s">
        <v>1611</v>
      </c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Y1246" s="42" t="s">
        <v>280</v>
      </c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</row>
    <row r="1247" spans="4:46" x14ac:dyDescent="0.25">
      <c r="D1247" s="41" t="s">
        <v>1612</v>
      </c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Y1247" s="42" t="s">
        <v>2340</v>
      </c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</row>
    <row r="1248" spans="4:46" x14ac:dyDescent="0.25">
      <c r="D1248" s="41" t="s">
        <v>550</v>
      </c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Y1248" s="42" t="s">
        <v>2339</v>
      </c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</row>
    <row r="1249" spans="4:46" x14ac:dyDescent="0.25">
      <c r="D1249" s="41" t="s">
        <v>1613</v>
      </c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Y1249" s="42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</row>
    <row r="1250" spans="4:46" x14ac:dyDescent="0.25">
      <c r="D1250" s="41" t="s">
        <v>551</v>
      </c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Y1250" s="42" t="s">
        <v>261</v>
      </c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</row>
    <row r="1251" spans="4:46" x14ac:dyDescent="0.25">
      <c r="D1251" s="33" t="s">
        <v>2333</v>
      </c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Y1251" s="42" t="s">
        <v>262</v>
      </c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</row>
    <row r="1252" spans="4:46" x14ac:dyDescent="0.25">
      <c r="D1252" s="33" t="s">
        <v>2334</v>
      </c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Y1252" s="42" t="s">
        <v>336</v>
      </c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</row>
    <row r="1253" spans="4:46" x14ac:dyDescent="0.25">
      <c r="D1253" s="33" t="s">
        <v>2335</v>
      </c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</row>
    <row r="1254" spans="4:46" x14ac:dyDescent="0.25">
      <c r="D1254" s="33" t="s">
        <v>2336</v>
      </c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</row>
    <row r="1255" spans="4:46" x14ac:dyDescent="0.25">
      <c r="D1255" s="33" t="s">
        <v>2337</v>
      </c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</row>
    <row r="1256" spans="4:46" x14ac:dyDescent="0.25">
      <c r="D1256" s="33" t="s">
        <v>2338</v>
      </c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</row>
    <row r="1257" spans="4:46" x14ac:dyDescent="0.25">
      <c r="D1257" s="41" t="s">
        <v>2328</v>
      </c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</row>
    <row r="1258" spans="4:46" x14ac:dyDescent="0.25">
      <c r="D1258" s="41" t="s">
        <v>2331</v>
      </c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</row>
    <row r="1260" spans="4:46" x14ac:dyDescent="0.25">
      <c r="D1260" s="1" t="s">
        <v>2341</v>
      </c>
    </row>
    <row r="1306" spans="2:4" x14ac:dyDescent="0.25">
      <c r="B1306" s="2">
        <v>0</v>
      </c>
      <c r="D1306" s="4" t="s">
        <v>544</v>
      </c>
    </row>
    <row r="1307" spans="2:4" x14ac:dyDescent="0.25">
      <c r="D1307" s="44" t="s">
        <v>303</v>
      </c>
    </row>
    <row r="1312" spans="2:4" x14ac:dyDescent="0.25">
      <c r="D1312" s="1" t="s">
        <v>2282</v>
      </c>
    </row>
    <row r="1392" spans="2:4" x14ac:dyDescent="0.25">
      <c r="B1392" s="2">
        <v>0</v>
      </c>
      <c r="D1392" s="4" t="s">
        <v>544</v>
      </c>
    </row>
    <row r="1393" spans="4:4" x14ac:dyDescent="0.25">
      <c r="D1393" s="44" t="s">
        <v>303</v>
      </c>
    </row>
    <row r="1395" spans="4:4" x14ac:dyDescent="0.25">
      <c r="D1395" s="1" t="s">
        <v>36</v>
      </c>
    </row>
    <row r="1398" spans="4:4" x14ac:dyDescent="0.25">
      <c r="D1398" s="1" t="s">
        <v>2283</v>
      </c>
    </row>
    <row r="1450" spans="4:4" x14ac:dyDescent="0.25">
      <c r="D1450" s="1" t="s">
        <v>2287</v>
      </c>
    </row>
    <row r="1478" spans="2:4" x14ac:dyDescent="0.25">
      <c r="B1478" s="37">
        <v>0</v>
      </c>
      <c r="D1478" s="4" t="s">
        <v>372</v>
      </c>
    </row>
    <row r="1479" spans="2:4" x14ac:dyDescent="0.25">
      <c r="D1479" s="44" t="s">
        <v>304</v>
      </c>
    </row>
    <row r="1480" spans="2:4" x14ac:dyDescent="0.25">
      <c r="D1480" s="40" t="s">
        <v>665</v>
      </c>
    </row>
    <row r="1482" spans="2:4" x14ac:dyDescent="0.25">
      <c r="D1482" s="1" t="s">
        <v>665</v>
      </c>
    </row>
    <row r="1523" spans="4:4" x14ac:dyDescent="0.25">
      <c r="D1523" s="1" t="s">
        <v>665</v>
      </c>
    </row>
    <row r="1558" spans="4:4" x14ac:dyDescent="0.25">
      <c r="D1558" s="4" t="s">
        <v>1708</v>
      </c>
    </row>
    <row r="1560" spans="4:4" x14ac:dyDescent="0.25">
      <c r="D1560" s="1" t="s">
        <v>665</v>
      </c>
    </row>
    <row r="1598" spans="4:17" x14ac:dyDescent="0.25">
      <c r="D1598" s="1" t="s">
        <v>307</v>
      </c>
      <c r="Q1598" s="1" t="s">
        <v>340</v>
      </c>
    </row>
    <row r="1599" spans="4:17" x14ac:dyDescent="0.25">
      <c r="D1599" s="4" t="s">
        <v>2137</v>
      </c>
      <c r="Q1599" s="4" t="s">
        <v>2314</v>
      </c>
    </row>
    <row r="1600" spans="4:17" x14ac:dyDescent="0.25">
      <c r="Q1600" s="4" t="s">
        <v>666</v>
      </c>
    </row>
    <row r="1601" spans="4:17" x14ac:dyDescent="0.25">
      <c r="Q1601" s="4" t="s">
        <v>2316</v>
      </c>
    </row>
    <row r="1603" spans="4:17" x14ac:dyDescent="0.25">
      <c r="D1603" s="1" t="s">
        <v>665</v>
      </c>
    </row>
    <row r="1655" spans="4:69" x14ac:dyDescent="0.25">
      <c r="D1655" s="1" t="s">
        <v>307</v>
      </c>
      <c r="M1655" s="1" t="s">
        <v>340</v>
      </c>
    </row>
    <row r="1656" spans="4:69" x14ac:dyDescent="0.25">
      <c r="D1656" s="4" t="s">
        <v>2137</v>
      </c>
      <c r="M1656" s="4" t="s">
        <v>2316</v>
      </c>
    </row>
    <row r="1658" spans="4:69" x14ac:dyDescent="0.25">
      <c r="D1658" s="41" t="s">
        <v>389</v>
      </c>
      <c r="E1658" s="14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M1658" s="42" t="s">
        <v>335</v>
      </c>
      <c r="AN1658" s="38"/>
      <c r="AO1658" s="38"/>
      <c r="AP1658" s="38"/>
      <c r="AQ1658" s="38"/>
      <c r="AR1658" s="38"/>
      <c r="AS1658" s="38"/>
      <c r="AT1658" s="38"/>
      <c r="AU1658" s="38"/>
      <c r="AV1658" s="38"/>
      <c r="AW1658" s="38"/>
      <c r="AX1658" s="38"/>
      <c r="AY1658" s="38"/>
      <c r="AZ1658" s="38"/>
      <c r="BA1658" s="38"/>
      <c r="BB1658" s="38"/>
      <c r="BC1658" s="38"/>
      <c r="BD1658" s="38"/>
      <c r="BE1658" s="38"/>
      <c r="BF1658" s="38"/>
      <c r="BG1658" s="38"/>
      <c r="BH1658" s="38"/>
      <c r="BI1658" s="38"/>
      <c r="BJ1658" s="38"/>
      <c r="BK1658" s="38"/>
      <c r="BL1658" s="38"/>
      <c r="BM1658" s="38"/>
      <c r="BN1658" s="38"/>
      <c r="BO1658" s="38"/>
      <c r="BP1658" s="38"/>
      <c r="BQ1658" s="38"/>
    </row>
    <row r="1659" spans="4:69" x14ac:dyDescent="0.25">
      <c r="D1659" s="41" t="s">
        <v>463</v>
      </c>
      <c r="E1659" s="14"/>
      <c r="F1659" s="14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M1659" s="42" t="s">
        <v>312</v>
      </c>
      <c r="AN1659" s="38"/>
      <c r="AO1659" s="38"/>
      <c r="AP1659" s="38"/>
      <c r="AQ1659" s="38"/>
      <c r="AR1659" s="38"/>
      <c r="AS1659" s="38"/>
      <c r="AT1659" s="38"/>
      <c r="AU1659" s="38"/>
      <c r="AV1659" s="38"/>
      <c r="AW1659" s="38"/>
      <c r="AX1659" s="38"/>
      <c r="AY1659" s="38"/>
      <c r="AZ1659" s="38"/>
      <c r="BA1659" s="38"/>
      <c r="BB1659" s="38"/>
      <c r="BC1659" s="38"/>
      <c r="BD1659" s="38"/>
      <c r="BE1659" s="38"/>
      <c r="BF1659" s="38"/>
      <c r="BG1659" s="38"/>
      <c r="BH1659" s="38"/>
      <c r="BI1659" s="38"/>
      <c r="BJ1659" s="38"/>
      <c r="BK1659" s="38"/>
      <c r="BL1659" s="38"/>
      <c r="BM1659" s="38"/>
      <c r="BN1659" s="38"/>
      <c r="BO1659" s="38"/>
      <c r="BP1659" s="38"/>
      <c r="BQ1659" s="38"/>
    </row>
    <row r="1660" spans="4:69" x14ac:dyDescent="0.25">
      <c r="D1660" s="41" t="s">
        <v>357</v>
      </c>
      <c r="E1660" s="14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M1660" s="42"/>
      <c r="AN1660" s="38"/>
      <c r="AO1660" s="38"/>
      <c r="AP1660" s="38"/>
      <c r="AQ1660" s="38"/>
      <c r="AR1660" s="38"/>
      <c r="AS1660" s="38"/>
      <c r="AT1660" s="38"/>
      <c r="AU1660" s="38"/>
      <c r="AV1660" s="38"/>
      <c r="AW1660" s="38"/>
      <c r="AX1660" s="38"/>
      <c r="AY1660" s="38"/>
      <c r="AZ1660" s="38"/>
      <c r="BA1660" s="38"/>
      <c r="BB1660" s="38"/>
      <c r="BC1660" s="38"/>
      <c r="BD1660" s="38"/>
      <c r="BE1660" s="38"/>
      <c r="BF1660" s="38"/>
      <c r="BG1660" s="38"/>
      <c r="BH1660" s="38"/>
      <c r="BI1660" s="38"/>
      <c r="BJ1660" s="38"/>
      <c r="BK1660" s="38"/>
      <c r="BL1660" s="38"/>
      <c r="BM1660" s="38"/>
      <c r="BN1660" s="38"/>
      <c r="BO1660" s="38"/>
      <c r="BP1660" s="38"/>
      <c r="BQ1660" s="38"/>
    </row>
    <row r="1661" spans="4:69" x14ac:dyDescent="0.25">
      <c r="D1661" s="41" t="s">
        <v>479</v>
      </c>
      <c r="E1661" s="14"/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M1661" s="42" t="s">
        <v>925</v>
      </c>
      <c r="AN1661" s="38"/>
      <c r="AO1661" s="38"/>
      <c r="AP1661" s="38"/>
      <c r="AQ1661" s="38"/>
      <c r="AR1661" s="38"/>
      <c r="AS1661" s="38"/>
      <c r="AT1661" s="38"/>
      <c r="AU1661" s="38"/>
      <c r="AV1661" s="38"/>
      <c r="AW1661" s="38"/>
      <c r="AX1661" s="38"/>
      <c r="AY1661" s="38"/>
      <c r="AZ1661" s="38"/>
      <c r="BA1661" s="38"/>
      <c r="BB1661" s="38"/>
      <c r="BC1661" s="38"/>
      <c r="BD1661" s="38"/>
      <c r="BE1661" s="38"/>
      <c r="BF1661" s="38"/>
      <c r="BG1661" s="38"/>
      <c r="BH1661" s="38"/>
      <c r="BI1661" s="38"/>
      <c r="BJ1661" s="38"/>
      <c r="BK1661" s="38"/>
      <c r="BL1661" s="38"/>
      <c r="BM1661" s="38"/>
      <c r="BN1661" s="38"/>
      <c r="BO1661" s="38"/>
      <c r="BP1661" s="38"/>
      <c r="BQ1661" s="38"/>
    </row>
    <row r="1662" spans="4:69" x14ac:dyDescent="0.25">
      <c r="D1662" s="41" t="s">
        <v>667</v>
      </c>
      <c r="E1662" s="14"/>
      <c r="F1662" s="14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M1662" s="42" t="s">
        <v>280</v>
      </c>
      <c r="AN1662" s="38"/>
      <c r="AO1662" s="38"/>
      <c r="AP1662" s="38"/>
      <c r="AQ1662" s="38"/>
      <c r="AR1662" s="38"/>
      <c r="AS1662" s="38"/>
      <c r="AT1662" s="38"/>
      <c r="AU1662" s="38"/>
      <c r="AV1662" s="38"/>
      <c r="AW1662" s="38"/>
      <c r="AX1662" s="38"/>
      <c r="AY1662" s="38"/>
      <c r="AZ1662" s="38"/>
      <c r="BA1662" s="38"/>
      <c r="BB1662" s="38"/>
      <c r="BC1662" s="38"/>
      <c r="BD1662" s="38"/>
      <c r="BE1662" s="38"/>
      <c r="BF1662" s="38"/>
      <c r="BG1662" s="38"/>
      <c r="BH1662" s="38"/>
      <c r="BI1662" s="38"/>
      <c r="BJ1662" s="38"/>
      <c r="BK1662" s="38"/>
      <c r="BL1662" s="38"/>
      <c r="BM1662" s="38"/>
      <c r="BN1662" s="38"/>
      <c r="BO1662" s="38"/>
      <c r="BP1662" s="38"/>
      <c r="BQ1662" s="38"/>
    </row>
    <row r="1663" spans="4:69" x14ac:dyDescent="0.25">
      <c r="D1663" s="41" t="s">
        <v>358</v>
      </c>
      <c r="E1663" s="14"/>
      <c r="F1663" s="14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M1663" s="42" t="s">
        <v>2324</v>
      </c>
      <c r="AN1663" s="38"/>
      <c r="AO1663" s="38"/>
      <c r="AP1663" s="38"/>
      <c r="AQ1663" s="38"/>
      <c r="AR1663" s="38"/>
      <c r="AS1663" s="38"/>
      <c r="AT1663" s="38"/>
      <c r="AU1663" s="38"/>
      <c r="AV1663" s="38"/>
      <c r="AW1663" s="38"/>
      <c r="AX1663" s="38"/>
      <c r="AY1663" s="38"/>
      <c r="AZ1663" s="38"/>
      <c r="BA1663" s="38"/>
      <c r="BB1663" s="38"/>
      <c r="BC1663" s="38"/>
      <c r="BD1663" s="38"/>
      <c r="BE1663" s="38"/>
      <c r="BF1663" s="38"/>
      <c r="BG1663" s="38"/>
      <c r="BH1663" s="38"/>
      <c r="BI1663" s="38"/>
      <c r="BJ1663" s="38"/>
      <c r="BK1663" s="38"/>
      <c r="BL1663" s="38"/>
      <c r="BM1663" s="38"/>
      <c r="BN1663" s="38"/>
      <c r="BO1663" s="38"/>
      <c r="BP1663" s="38"/>
      <c r="BQ1663" s="38"/>
    </row>
    <row r="1664" spans="4:69" x14ac:dyDescent="0.25">
      <c r="D1664" s="41" t="s">
        <v>359</v>
      </c>
      <c r="E1664" s="14"/>
      <c r="F1664" s="14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M1664" s="42" t="s">
        <v>2325</v>
      </c>
      <c r="AN1664" s="38"/>
      <c r="AO1664" s="38"/>
      <c r="AP1664" s="38"/>
      <c r="AQ1664" s="38"/>
      <c r="AR1664" s="38"/>
      <c r="AS1664" s="38"/>
      <c r="AT1664" s="38"/>
      <c r="AU1664" s="38"/>
      <c r="AV1664" s="38"/>
      <c r="AW1664" s="38"/>
      <c r="AX1664" s="38"/>
      <c r="AY1664" s="38"/>
      <c r="AZ1664" s="38"/>
      <c r="BA1664" s="38"/>
      <c r="BB1664" s="38"/>
      <c r="BC1664" s="38"/>
      <c r="BD1664" s="38"/>
      <c r="BE1664" s="38"/>
      <c r="BF1664" s="38"/>
      <c r="BG1664" s="38"/>
      <c r="BH1664" s="38"/>
      <c r="BI1664" s="38"/>
      <c r="BJ1664" s="38"/>
      <c r="BK1664" s="38"/>
      <c r="BL1664" s="38"/>
      <c r="BM1664" s="38"/>
      <c r="BN1664" s="38"/>
      <c r="BO1664" s="38"/>
      <c r="BP1664" s="38"/>
      <c r="BQ1664" s="38"/>
    </row>
    <row r="1665" spans="4:69" x14ac:dyDescent="0.25">
      <c r="D1665" s="41" t="s">
        <v>899</v>
      </c>
      <c r="E1665" s="14"/>
      <c r="F1665" s="14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M1665" s="42" t="s">
        <v>2320</v>
      </c>
      <c r="AN1665" s="38"/>
      <c r="AO1665" s="38"/>
      <c r="AP1665" s="38"/>
      <c r="AQ1665" s="38"/>
      <c r="AR1665" s="38"/>
      <c r="AS1665" s="38"/>
      <c r="AT1665" s="38"/>
      <c r="AU1665" s="38"/>
      <c r="AV1665" s="38"/>
      <c r="AW1665" s="38"/>
      <c r="AX1665" s="38"/>
      <c r="AY1665" s="38"/>
      <c r="AZ1665" s="38"/>
      <c r="BA1665" s="38"/>
      <c r="BB1665" s="38"/>
      <c r="BC1665" s="38"/>
      <c r="BD1665" s="38"/>
      <c r="BE1665" s="38"/>
      <c r="BF1665" s="38"/>
      <c r="BG1665" s="38"/>
      <c r="BH1665" s="38"/>
      <c r="BI1665" s="38"/>
      <c r="BJ1665" s="38"/>
      <c r="BK1665" s="38"/>
      <c r="BL1665" s="38"/>
      <c r="BM1665" s="38"/>
      <c r="BN1665" s="38"/>
      <c r="BO1665" s="38"/>
      <c r="BP1665" s="38"/>
      <c r="BQ1665" s="38"/>
    </row>
    <row r="1666" spans="4:69" x14ac:dyDescent="0.25">
      <c r="D1666" s="41" t="s">
        <v>384</v>
      </c>
      <c r="E1666" s="14"/>
      <c r="F1666" s="14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M1666" s="42"/>
      <c r="AN1666" s="38"/>
      <c r="AO1666" s="38"/>
      <c r="AP1666" s="38"/>
      <c r="AQ1666" s="38"/>
      <c r="AR1666" s="38"/>
      <c r="AS1666" s="38"/>
      <c r="AT1666" s="38"/>
      <c r="AU1666" s="38"/>
      <c r="AV1666" s="38"/>
      <c r="AW1666" s="38"/>
      <c r="AX1666" s="38"/>
      <c r="AY1666" s="38"/>
      <c r="AZ1666" s="38"/>
      <c r="BA1666" s="38"/>
      <c r="BB1666" s="38"/>
      <c r="BC1666" s="38"/>
      <c r="BD1666" s="38"/>
      <c r="BE1666" s="38"/>
      <c r="BF1666" s="38"/>
      <c r="BG1666" s="38"/>
      <c r="BH1666" s="38"/>
      <c r="BI1666" s="38"/>
      <c r="BJ1666" s="38"/>
      <c r="BK1666" s="38"/>
      <c r="BL1666" s="38"/>
      <c r="BM1666" s="38"/>
      <c r="BN1666" s="38"/>
      <c r="BO1666" s="38"/>
      <c r="BP1666" s="38"/>
      <c r="BQ1666" s="38"/>
    </row>
    <row r="1667" spans="4:69" x14ac:dyDescent="0.25">
      <c r="D1667" s="41" t="s">
        <v>543</v>
      </c>
      <c r="E1667" s="14"/>
      <c r="F1667" s="14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M1667" s="42" t="s">
        <v>2321</v>
      </c>
      <c r="AN1667" s="38"/>
      <c r="AO1667" s="38"/>
      <c r="AP1667" s="38"/>
      <c r="AQ1667" s="38"/>
      <c r="AR1667" s="38"/>
      <c r="AS1667" s="38"/>
      <c r="AT1667" s="38"/>
      <c r="AU1667" s="38"/>
      <c r="AV1667" s="38"/>
      <c r="AW1667" s="38"/>
      <c r="AX1667" s="38"/>
      <c r="AY1667" s="38"/>
      <c r="AZ1667" s="38"/>
      <c r="BA1667" s="38"/>
      <c r="BB1667" s="38"/>
      <c r="BC1667" s="38"/>
      <c r="BD1667" s="38"/>
      <c r="BE1667" s="38"/>
      <c r="BF1667" s="38"/>
      <c r="BG1667" s="38"/>
      <c r="BH1667" s="38"/>
      <c r="BI1667" s="38"/>
      <c r="BJ1667" s="38"/>
      <c r="BK1667" s="38"/>
      <c r="BL1667" s="38"/>
      <c r="BM1667" s="38"/>
      <c r="BN1667" s="38"/>
      <c r="BO1667" s="38"/>
      <c r="BP1667" s="38"/>
      <c r="BQ1667" s="38"/>
    </row>
    <row r="1668" spans="4:69" x14ac:dyDescent="0.25">
      <c r="D1668" s="41" t="s">
        <v>668</v>
      </c>
      <c r="E1668" s="14"/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M1668" s="42" t="s">
        <v>280</v>
      </c>
      <c r="AN1668" s="38"/>
      <c r="AO1668" s="38"/>
      <c r="AP1668" s="38"/>
      <c r="AQ1668" s="38"/>
      <c r="AR1668" s="38"/>
      <c r="AS1668" s="38"/>
      <c r="AT1668" s="38"/>
      <c r="AU1668" s="38"/>
      <c r="AV1668" s="38"/>
      <c r="AW1668" s="38"/>
      <c r="AX1668" s="38"/>
      <c r="AY1668" s="38"/>
      <c r="AZ1668" s="38"/>
      <c r="BA1668" s="38"/>
      <c r="BB1668" s="38"/>
      <c r="BC1668" s="38"/>
      <c r="BD1668" s="38"/>
      <c r="BE1668" s="38"/>
      <c r="BF1668" s="38"/>
      <c r="BG1668" s="38"/>
      <c r="BH1668" s="38"/>
      <c r="BI1668" s="38"/>
      <c r="BJ1668" s="38"/>
      <c r="BK1668" s="38"/>
      <c r="BL1668" s="38"/>
      <c r="BM1668" s="38"/>
      <c r="BN1668" s="38"/>
      <c r="BO1668" s="38"/>
      <c r="BP1668" s="38"/>
      <c r="BQ1668" s="38"/>
    </row>
    <row r="1669" spans="4:69" x14ac:dyDescent="0.25">
      <c r="D1669" s="41" t="s">
        <v>350</v>
      </c>
      <c r="E1669" s="14"/>
      <c r="F1669" s="14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M1669" s="42" t="s">
        <v>2322</v>
      </c>
      <c r="AN1669" s="38"/>
      <c r="AO1669" s="38"/>
      <c r="AP1669" s="38"/>
      <c r="AQ1669" s="38"/>
      <c r="AR1669" s="38"/>
      <c r="AS1669" s="38"/>
      <c r="AT1669" s="38"/>
      <c r="AU1669" s="38"/>
      <c r="AV1669" s="38"/>
      <c r="AW1669" s="38"/>
      <c r="AX1669" s="38"/>
      <c r="AY1669" s="38"/>
      <c r="AZ1669" s="38"/>
      <c r="BA1669" s="38"/>
      <c r="BB1669" s="38"/>
      <c r="BC1669" s="38"/>
      <c r="BD1669" s="38"/>
      <c r="BE1669" s="38"/>
      <c r="BF1669" s="38"/>
      <c r="BG1669" s="38"/>
      <c r="BH1669" s="38"/>
      <c r="BI1669" s="38"/>
      <c r="BJ1669" s="38"/>
      <c r="BK1669" s="38"/>
      <c r="BL1669" s="38"/>
      <c r="BM1669" s="38"/>
      <c r="BN1669" s="38"/>
      <c r="BO1669" s="38"/>
      <c r="BP1669" s="38"/>
      <c r="BQ1669" s="38"/>
    </row>
    <row r="1670" spans="4:69" x14ac:dyDescent="0.25">
      <c r="D1670" s="41" t="s">
        <v>669</v>
      </c>
      <c r="E1670" s="14"/>
      <c r="F1670" s="14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M1670" s="42" t="s">
        <v>2323</v>
      </c>
      <c r="AN1670" s="38"/>
      <c r="AO1670" s="38"/>
      <c r="AP1670" s="38"/>
      <c r="AQ1670" s="38"/>
      <c r="AR1670" s="38"/>
      <c r="AS1670" s="38"/>
      <c r="AT1670" s="38"/>
      <c r="AU1670" s="38"/>
      <c r="AV1670" s="38"/>
      <c r="AW1670" s="38"/>
      <c r="AX1670" s="38"/>
      <c r="AY1670" s="38"/>
      <c r="AZ1670" s="38"/>
      <c r="BA1670" s="38"/>
      <c r="BB1670" s="38"/>
      <c r="BC1670" s="38"/>
      <c r="BD1670" s="38"/>
      <c r="BE1670" s="38"/>
      <c r="BF1670" s="38"/>
      <c r="BG1670" s="38"/>
      <c r="BH1670" s="38"/>
      <c r="BI1670" s="38"/>
      <c r="BJ1670" s="38"/>
      <c r="BK1670" s="38"/>
      <c r="BL1670" s="38"/>
      <c r="BM1670" s="38"/>
      <c r="BN1670" s="38"/>
      <c r="BO1670" s="38"/>
      <c r="BP1670" s="38"/>
      <c r="BQ1670" s="38"/>
    </row>
    <row r="1671" spans="4:69" x14ac:dyDescent="0.25">
      <c r="D1671" s="41" t="s">
        <v>464</v>
      </c>
      <c r="E1671" s="14"/>
      <c r="F1671" s="14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M1671" s="42"/>
      <c r="AN1671" s="38"/>
      <c r="AO1671" s="38"/>
      <c r="AP1671" s="38"/>
      <c r="AQ1671" s="38"/>
      <c r="AR1671" s="38"/>
      <c r="AS1671" s="38"/>
      <c r="AT1671" s="38"/>
      <c r="AU1671" s="38"/>
      <c r="AV1671" s="38"/>
      <c r="AW1671" s="38"/>
      <c r="AX1671" s="38"/>
      <c r="AY1671" s="38"/>
      <c r="AZ1671" s="38"/>
      <c r="BA1671" s="38"/>
      <c r="BB1671" s="38"/>
      <c r="BC1671" s="38"/>
      <c r="BD1671" s="38"/>
      <c r="BE1671" s="38"/>
      <c r="BF1671" s="38"/>
      <c r="BG1671" s="38"/>
      <c r="BH1671" s="38"/>
      <c r="BI1671" s="38"/>
      <c r="BJ1671" s="38"/>
      <c r="BK1671" s="38"/>
      <c r="BL1671" s="38"/>
      <c r="BM1671" s="38"/>
      <c r="BN1671" s="38"/>
      <c r="BO1671" s="38"/>
      <c r="BP1671" s="38"/>
      <c r="BQ1671" s="38"/>
    </row>
    <row r="1672" spans="4:69" x14ac:dyDescent="0.25">
      <c r="D1672" s="41" t="s">
        <v>465</v>
      </c>
      <c r="E1672" s="14"/>
      <c r="F1672" s="14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M1672" s="42" t="s">
        <v>261</v>
      </c>
      <c r="AN1672" s="38"/>
      <c r="AO1672" s="38"/>
      <c r="AP1672" s="38"/>
      <c r="AQ1672" s="38"/>
      <c r="AR1672" s="38"/>
      <c r="AS1672" s="38"/>
      <c r="AT1672" s="38"/>
      <c r="AU1672" s="38"/>
      <c r="AV1672" s="38"/>
      <c r="AW1672" s="38"/>
      <c r="AX1672" s="38"/>
      <c r="AY1672" s="38"/>
      <c r="AZ1672" s="38"/>
      <c r="BA1672" s="38"/>
      <c r="BB1672" s="38"/>
      <c r="BC1672" s="38"/>
      <c r="BD1672" s="38"/>
      <c r="BE1672" s="38"/>
      <c r="BF1672" s="38"/>
      <c r="BG1672" s="38"/>
      <c r="BH1672" s="38"/>
      <c r="BI1672" s="38"/>
      <c r="BJ1672" s="38"/>
      <c r="BK1672" s="38"/>
      <c r="BL1672" s="38"/>
      <c r="BM1672" s="38"/>
      <c r="BN1672" s="38"/>
      <c r="BO1672" s="38"/>
      <c r="BP1672" s="38"/>
      <c r="BQ1672" s="38"/>
    </row>
    <row r="1673" spans="4:69" x14ac:dyDescent="0.25">
      <c r="D1673" s="41" t="s">
        <v>466</v>
      </c>
      <c r="E1673" s="14"/>
      <c r="F1673" s="14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M1673" s="42" t="s">
        <v>262</v>
      </c>
      <c r="AN1673" s="38"/>
      <c r="AO1673" s="38"/>
      <c r="AP1673" s="38"/>
      <c r="AQ1673" s="38"/>
      <c r="AR1673" s="38"/>
      <c r="AS1673" s="38"/>
      <c r="AT1673" s="38"/>
      <c r="AU1673" s="38"/>
      <c r="AV1673" s="38"/>
      <c r="AW1673" s="38"/>
      <c r="AX1673" s="38"/>
      <c r="AY1673" s="38"/>
      <c r="AZ1673" s="38"/>
      <c r="BA1673" s="38"/>
      <c r="BB1673" s="38"/>
      <c r="BC1673" s="38"/>
      <c r="BD1673" s="38"/>
      <c r="BE1673" s="38"/>
      <c r="BF1673" s="38"/>
      <c r="BG1673" s="38"/>
      <c r="BH1673" s="38"/>
      <c r="BI1673" s="38"/>
      <c r="BJ1673" s="38"/>
      <c r="BK1673" s="38"/>
      <c r="BL1673" s="38"/>
      <c r="BM1673" s="38"/>
      <c r="BN1673" s="38"/>
      <c r="BO1673" s="38"/>
      <c r="BP1673" s="38"/>
      <c r="BQ1673" s="38"/>
    </row>
    <row r="1674" spans="4:69" x14ac:dyDescent="0.25">
      <c r="D1674" s="41" t="s">
        <v>2319</v>
      </c>
      <c r="E1674" s="14"/>
      <c r="F1674" s="14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M1674" s="42" t="s">
        <v>336</v>
      </c>
      <c r="AN1674" s="38"/>
      <c r="AO1674" s="38"/>
      <c r="AP1674" s="38"/>
      <c r="AQ1674" s="38"/>
      <c r="AR1674" s="38"/>
      <c r="AS1674" s="38"/>
      <c r="AT1674" s="38"/>
      <c r="AU1674" s="38"/>
      <c r="AV1674" s="38"/>
      <c r="AW1674" s="38"/>
      <c r="AX1674" s="38"/>
      <c r="AY1674" s="38"/>
      <c r="AZ1674" s="38"/>
      <c r="BA1674" s="38"/>
      <c r="BB1674" s="38"/>
      <c r="BC1674" s="38"/>
      <c r="BD1674" s="38"/>
      <c r="BE1674" s="38"/>
      <c r="BF1674" s="38"/>
      <c r="BG1674" s="38"/>
      <c r="BH1674" s="38"/>
      <c r="BI1674" s="38"/>
      <c r="BJ1674" s="38"/>
      <c r="BK1674" s="38"/>
      <c r="BL1674" s="38"/>
      <c r="BM1674" s="38"/>
      <c r="BN1674" s="38"/>
      <c r="BO1674" s="38"/>
      <c r="BP1674" s="38"/>
      <c r="BQ1674" s="38"/>
    </row>
    <row r="1675" spans="4:69" x14ac:dyDescent="0.25">
      <c r="D1675" s="41" t="s">
        <v>905</v>
      </c>
      <c r="E1675" s="14"/>
      <c r="F1675" s="14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</row>
    <row r="1677" spans="4:69" x14ac:dyDescent="0.25">
      <c r="D1677" s="41" t="s">
        <v>388</v>
      </c>
      <c r="E1677" s="14"/>
      <c r="F1677" s="14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</row>
    <row r="1678" spans="4:69" x14ac:dyDescent="0.25">
      <c r="D1678" s="41" t="s">
        <v>332</v>
      </c>
      <c r="E1678" s="14"/>
      <c r="F1678" s="14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</row>
    <row r="1679" spans="4:69" x14ac:dyDescent="0.25">
      <c r="D1679" s="41" t="s">
        <v>369</v>
      </c>
      <c r="E1679" s="14"/>
      <c r="F1679" s="14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</row>
    <row r="1680" spans="4:69" x14ac:dyDescent="0.25">
      <c r="D1680" s="41" t="s">
        <v>480</v>
      </c>
      <c r="E1680" s="14"/>
      <c r="F1680" s="14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</row>
    <row r="1681" spans="4:37" x14ac:dyDescent="0.25">
      <c r="D1681" s="41" t="s">
        <v>661</v>
      </c>
      <c r="E1681" s="14"/>
      <c r="F1681" s="14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</row>
    <row r="1682" spans="4:37" x14ac:dyDescent="0.25">
      <c r="D1682" s="41" t="s">
        <v>370</v>
      </c>
      <c r="E1682" s="14"/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</row>
    <row r="1683" spans="4:37" x14ac:dyDescent="0.25">
      <c r="D1683" s="41" t="s">
        <v>371</v>
      </c>
      <c r="E1683" s="14"/>
      <c r="F1683" s="14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</row>
    <row r="1684" spans="4:37" x14ac:dyDescent="0.25">
      <c r="D1684" s="41" t="s">
        <v>695</v>
      </c>
      <c r="E1684" s="14"/>
      <c r="F1684" s="14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</row>
    <row r="1685" spans="4:37" x14ac:dyDescent="0.25">
      <c r="D1685" s="41" t="s">
        <v>696</v>
      </c>
      <c r="E1685" s="14"/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</row>
    <row r="1686" spans="4:37" x14ac:dyDescent="0.25">
      <c r="D1686" s="41" t="s">
        <v>697</v>
      </c>
      <c r="E1686" s="14"/>
      <c r="F1686" s="14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</row>
    <row r="1687" spans="4:37" x14ac:dyDescent="0.25">
      <c r="D1687" s="41" t="s">
        <v>900</v>
      </c>
      <c r="E1687" s="14"/>
      <c r="F1687" s="14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</row>
    <row r="1688" spans="4:37" x14ac:dyDescent="0.25">
      <c r="D1688" s="41" t="s">
        <v>384</v>
      </c>
      <c r="E1688" s="14"/>
      <c r="F1688" s="14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</row>
    <row r="1689" spans="4:37" x14ac:dyDescent="0.25">
      <c r="D1689" s="41" t="s">
        <v>257</v>
      </c>
      <c r="E1689" s="14"/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</row>
    <row r="1690" spans="4:37" x14ac:dyDescent="0.25">
      <c r="D1690" s="41" t="s">
        <v>575</v>
      </c>
      <c r="E1690" s="14"/>
      <c r="F1690" s="14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</row>
    <row r="1691" spans="4:37" x14ac:dyDescent="0.25">
      <c r="D1691" s="41" t="s">
        <v>277</v>
      </c>
      <c r="E1691" s="14"/>
      <c r="F1691" s="14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</row>
    <row r="1692" spans="4:37" x14ac:dyDescent="0.25">
      <c r="D1692" s="41" t="s">
        <v>576</v>
      </c>
      <c r="E1692" s="14"/>
      <c r="F1692" s="14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</row>
    <row r="1693" spans="4:37" x14ac:dyDescent="0.25">
      <c r="D1693" s="41" t="s">
        <v>333</v>
      </c>
      <c r="E1693" s="14"/>
      <c r="F1693" s="14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</row>
    <row r="1694" spans="4:37" x14ac:dyDescent="0.25">
      <c r="D1694" s="41" t="s">
        <v>577</v>
      </c>
      <c r="E1694" s="14"/>
      <c r="F1694" s="14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</row>
    <row r="1695" spans="4:37" x14ac:dyDescent="0.25">
      <c r="D1695" s="41" t="s">
        <v>337</v>
      </c>
      <c r="E1695" s="14"/>
      <c r="F1695" s="14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</row>
    <row r="1696" spans="4:37" x14ac:dyDescent="0.25">
      <c r="D1696" s="41" t="s">
        <v>662</v>
      </c>
      <c r="E1696" s="14"/>
      <c r="F1696" s="14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</row>
    <row r="1697" spans="4:37" x14ac:dyDescent="0.25">
      <c r="D1697" s="41" t="s">
        <v>663</v>
      </c>
      <c r="E1697" s="14"/>
      <c r="F1697" s="14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</row>
    <row r="1698" spans="4:37" x14ac:dyDescent="0.25">
      <c r="D1698" s="41" t="s">
        <v>2319</v>
      </c>
      <c r="E1698" s="14"/>
      <c r="F1698" s="14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</row>
    <row r="1699" spans="4:37" x14ac:dyDescent="0.25">
      <c r="D1699" s="41" t="s">
        <v>664</v>
      </c>
      <c r="E1699" s="14"/>
      <c r="F1699" s="14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</row>
    <row r="1701" spans="4:37" x14ac:dyDescent="0.25">
      <c r="D1701" s="1" t="s">
        <v>665</v>
      </c>
    </row>
    <row r="1738" spans="2:4" x14ac:dyDescent="0.25">
      <c r="B1738" s="37">
        <v>0</v>
      </c>
      <c r="D1738" s="4" t="s">
        <v>372</v>
      </c>
    </row>
    <row r="1739" spans="2:4" x14ac:dyDescent="0.25">
      <c r="D1739" s="44" t="s">
        <v>302</v>
      </c>
    </row>
    <row r="1740" spans="2:4" x14ac:dyDescent="0.25">
      <c r="D1740" s="40" t="s">
        <v>2288</v>
      </c>
    </row>
    <row r="1742" spans="2:4" x14ac:dyDescent="0.25">
      <c r="D1742" s="1" t="s">
        <v>2288</v>
      </c>
    </row>
    <row r="1780" spans="4:4" x14ac:dyDescent="0.25">
      <c r="D1780" s="1" t="s">
        <v>340</v>
      </c>
    </row>
    <row r="1781" spans="4:4" x14ac:dyDescent="0.25">
      <c r="D1781" s="31" t="s">
        <v>2289</v>
      </c>
    </row>
    <row r="1783" spans="4:4" x14ac:dyDescent="0.25">
      <c r="D1783" s="1" t="s">
        <v>2290</v>
      </c>
    </row>
    <row r="1847" spans="37:37" x14ac:dyDescent="0.25">
      <c r="AK1847" s="1" t="s">
        <v>340</v>
      </c>
    </row>
    <row r="1848" spans="37:37" x14ac:dyDescent="0.25">
      <c r="AK1848" s="4" t="s">
        <v>2315</v>
      </c>
    </row>
    <row r="1961" spans="2:4" x14ac:dyDescent="0.25">
      <c r="B1961" s="2">
        <v>0</v>
      </c>
      <c r="D1961" s="4" t="s">
        <v>2634</v>
      </c>
    </row>
    <row r="1962" spans="2:4" x14ac:dyDescent="0.25">
      <c r="D1962" s="44" t="s">
        <v>303</v>
      </c>
    </row>
    <row r="1964" spans="2:4" x14ac:dyDescent="0.25">
      <c r="D1964" s="1" t="s">
        <v>36</v>
      </c>
    </row>
    <row r="1967" spans="2:4" x14ac:dyDescent="0.25">
      <c r="D1967" s="1" t="s">
        <v>2317</v>
      </c>
    </row>
    <row r="2010" spans="4:4" x14ac:dyDescent="0.25">
      <c r="D2010" s="1" t="s">
        <v>272</v>
      </c>
    </row>
    <row r="2030" spans="4:4" x14ac:dyDescent="0.25">
      <c r="D2030" s="1" t="s">
        <v>273</v>
      </c>
    </row>
    <row r="2046" spans="4:4" x14ac:dyDescent="0.25">
      <c r="D2046" s="1" t="s">
        <v>267</v>
      </c>
    </row>
    <row r="2047" spans="4:4" x14ac:dyDescent="0.25">
      <c r="D2047" s="4" t="s">
        <v>655</v>
      </c>
    </row>
    <row r="2049" spans="4:24" x14ac:dyDescent="0.25">
      <c r="D2049" s="41" t="s">
        <v>1030</v>
      </c>
      <c r="E2049" s="14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</row>
    <row r="2050" spans="4:24" x14ac:dyDescent="0.25">
      <c r="D2050" s="41" t="s">
        <v>414</v>
      </c>
      <c r="E2050" s="14"/>
      <c r="F2050" s="14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</row>
    <row r="2051" spans="4:24" x14ac:dyDescent="0.25">
      <c r="D2051" s="41" t="s">
        <v>1762</v>
      </c>
      <c r="E2051" s="14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</row>
    <row r="2052" spans="4:24" x14ac:dyDescent="0.25">
      <c r="D2052" s="41" t="s">
        <v>671</v>
      </c>
      <c r="E2052" s="14"/>
      <c r="F2052" s="14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</row>
    <row r="2053" spans="4:24" x14ac:dyDescent="0.25">
      <c r="D2053" s="41" t="s">
        <v>1037</v>
      </c>
      <c r="E2053" s="14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</row>
    <row r="2054" spans="4:24" x14ac:dyDescent="0.25">
      <c r="D2054" s="41" t="s">
        <v>1031</v>
      </c>
      <c r="E2054" s="14"/>
      <c r="F2054" s="14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</row>
    <row r="2055" spans="4:24" x14ac:dyDescent="0.25">
      <c r="D2055" s="41" t="s">
        <v>1038</v>
      </c>
      <c r="E2055" s="14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</row>
    <row r="2056" spans="4:24" x14ac:dyDescent="0.25">
      <c r="D2056" s="41" t="s">
        <v>1032</v>
      </c>
      <c r="E2056" s="14"/>
      <c r="F2056" s="14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</row>
    <row r="2057" spans="4:24" x14ac:dyDescent="0.25">
      <c r="D2057" s="41" t="s">
        <v>1039</v>
      </c>
      <c r="E2057" s="14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</row>
    <row r="2058" spans="4:24" x14ac:dyDescent="0.25">
      <c r="D2058" s="41" t="s">
        <v>1033</v>
      </c>
      <c r="E2058" s="14"/>
      <c r="F2058" s="14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</row>
    <row r="2059" spans="4:24" x14ac:dyDescent="0.25">
      <c r="D2059" s="41" t="s">
        <v>1040</v>
      </c>
      <c r="E2059" s="14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</row>
    <row r="2060" spans="4:24" x14ac:dyDescent="0.25">
      <c r="D2060" s="41" t="s">
        <v>1034</v>
      </c>
      <c r="E2060" s="14"/>
      <c r="F2060" s="14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</row>
    <row r="2061" spans="4:24" x14ac:dyDescent="0.25">
      <c r="D2061" s="41" t="s">
        <v>1041</v>
      </c>
      <c r="E2061" s="14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</row>
    <row r="2062" spans="4:24" x14ac:dyDescent="0.25">
      <c r="D2062" s="41" t="s">
        <v>498</v>
      </c>
      <c r="E2062" s="14"/>
      <c r="F2062" s="14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</row>
    <row r="2063" spans="4:24" x14ac:dyDescent="0.25">
      <c r="D2063" s="41" t="s">
        <v>1042</v>
      </c>
      <c r="E2063" s="14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</row>
    <row r="2064" spans="4:24" x14ac:dyDescent="0.25">
      <c r="D2064" s="41" t="s">
        <v>376</v>
      </c>
      <c r="E2064" s="14"/>
      <c r="F2064" s="14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</row>
    <row r="2065" spans="4:24" x14ac:dyDescent="0.25">
      <c r="D2065" s="41" t="s">
        <v>1043</v>
      </c>
      <c r="E2065" s="14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</row>
    <row r="2066" spans="4:24" x14ac:dyDescent="0.25">
      <c r="D2066" s="41" t="s">
        <v>1035</v>
      </c>
      <c r="E2066" s="14"/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</row>
    <row r="2067" spans="4:24" x14ac:dyDescent="0.25">
      <c r="D2067" s="41" t="s">
        <v>1044</v>
      </c>
      <c r="E2067" s="14"/>
      <c r="F2067" s="14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</row>
    <row r="2068" spans="4:24" x14ac:dyDescent="0.25">
      <c r="D2068" s="41" t="s">
        <v>524</v>
      </c>
      <c r="E2068" s="14"/>
      <c r="F2068" s="14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</row>
    <row r="2069" spans="4:24" x14ac:dyDescent="0.25">
      <c r="D2069" s="41" t="s">
        <v>1045</v>
      </c>
      <c r="E2069" s="14"/>
      <c r="F2069" s="14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</row>
    <row r="2070" spans="4:24" x14ac:dyDescent="0.25">
      <c r="D2070" s="41" t="s">
        <v>1036</v>
      </c>
      <c r="E2070" s="14"/>
      <c r="F2070" s="14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</row>
    <row r="2071" spans="4:24" x14ac:dyDescent="0.25">
      <c r="D2071" s="41" t="s">
        <v>2318</v>
      </c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</row>
    <row r="2073" spans="4:24" x14ac:dyDescent="0.25">
      <c r="D2073" s="1" t="s">
        <v>2343</v>
      </c>
    </row>
    <row r="2094" spans="4:4" x14ac:dyDescent="0.25">
      <c r="D2094" s="4" t="s">
        <v>2175</v>
      </c>
    </row>
    <row r="2096" spans="4:4" x14ac:dyDescent="0.25">
      <c r="D2096" s="1" t="s">
        <v>2343</v>
      </c>
    </row>
    <row r="2176" spans="2:4" x14ac:dyDescent="0.25">
      <c r="B2176" s="2">
        <v>0</v>
      </c>
      <c r="D2176" s="4" t="s">
        <v>544</v>
      </c>
    </row>
    <row r="2177" spans="4:4" x14ac:dyDescent="0.25">
      <c r="D2177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topLeftCell="A65" workbookViewId="0">
      <selection activeCell="B65" sqref="B6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1712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1713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1714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1715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2370</v>
      </c>
    </row>
    <row r="56" spans="2:4" x14ac:dyDescent="0.25">
      <c r="D56" s="1" t="s">
        <v>2371</v>
      </c>
    </row>
    <row r="57" spans="2:4" x14ac:dyDescent="0.25">
      <c r="D57" s="44" t="s">
        <v>304</v>
      </c>
    </row>
    <row r="65" spans="2:4" x14ac:dyDescent="0.25">
      <c r="B65" s="2">
        <v>0</v>
      </c>
      <c r="D65" s="4" t="s">
        <v>1026</v>
      </c>
    </row>
    <row r="66" spans="2:4" x14ac:dyDescent="0.25">
      <c r="D66" s="44" t="s">
        <v>303</v>
      </c>
    </row>
    <row r="67" spans="2:4" x14ac:dyDescent="0.25">
      <c r="D67" s="40" t="s">
        <v>35</v>
      </c>
    </row>
    <row r="528" spans="2:4" x14ac:dyDescent="0.25">
      <c r="B528" s="2">
        <v>0</v>
      </c>
      <c r="D528" s="4" t="s">
        <v>2361</v>
      </c>
    </row>
    <row r="529" spans="4:4" x14ac:dyDescent="0.25">
      <c r="D529" s="44" t="s">
        <v>303</v>
      </c>
    </row>
    <row r="608" spans="2:4" x14ac:dyDescent="0.25">
      <c r="B608" s="3">
        <v>0</v>
      </c>
      <c r="D608" s="4" t="s">
        <v>462</v>
      </c>
    </row>
    <row r="609" spans="4:4" x14ac:dyDescent="0.25">
      <c r="D609" s="44" t="s">
        <v>302</v>
      </c>
    </row>
    <row r="610" spans="4:4" x14ac:dyDescent="0.25">
      <c r="D610" s="40" t="s">
        <v>2359</v>
      </c>
    </row>
    <row r="612" spans="4:4" x14ac:dyDescent="0.25">
      <c r="D612" s="1" t="s">
        <v>2359</v>
      </c>
    </row>
    <row r="660" spans="4:4" x14ac:dyDescent="0.25">
      <c r="D660" s="1" t="s">
        <v>2360</v>
      </c>
    </row>
    <row r="675" spans="2:63" x14ac:dyDescent="0.25">
      <c r="D675" s="1" t="s">
        <v>307</v>
      </c>
      <c r="M675" s="1" t="s">
        <v>340</v>
      </c>
    </row>
    <row r="676" spans="2:63" x14ac:dyDescent="0.25">
      <c r="D676" s="4" t="s">
        <v>1653</v>
      </c>
      <c r="M676" s="4" t="s">
        <v>2362</v>
      </c>
    </row>
    <row r="678" spans="2:63" x14ac:dyDescent="0.25">
      <c r="D678" s="41" t="s">
        <v>347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</row>
    <row r="679" spans="2:63" x14ac:dyDescent="0.25">
      <c r="D679" s="41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</row>
    <row r="680" spans="2:63" x14ac:dyDescent="0.25">
      <c r="D680" s="41" t="s">
        <v>37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</row>
    <row r="681" spans="2:63" x14ac:dyDescent="0.25">
      <c r="D681" s="41" t="s">
        <v>339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</row>
    <row r="682" spans="2:63" customFormat="1" x14ac:dyDescent="0.25">
      <c r="B682" s="1"/>
      <c r="C682" s="1"/>
      <c r="D682" s="42" t="s">
        <v>389</v>
      </c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2:63" customFormat="1" x14ac:dyDescent="0.25">
      <c r="B683" s="1"/>
      <c r="C683" s="1"/>
      <c r="D683" s="41" t="s">
        <v>463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2:63" customFormat="1" x14ac:dyDescent="0.25">
      <c r="B684" s="1"/>
      <c r="C684" s="1"/>
      <c r="D684" s="76" t="s">
        <v>357</v>
      </c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2:63" customFormat="1" x14ac:dyDescent="0.25">
      <c r="B685" s="1"/>
      <c r="C685" s="1"/>
      <c r="D685" s="76" t="s">
        <v>479</v>
      </c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2:63" customFormat="1" x14ac:dyDescent="0.25">
      <c r="B686" s="1"/>
      <c r="C686" s="1"/>
      <c r="D686" s="76" t="s">
        <v>667</v>
      </c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2:63" customFormat="1" x14ac:dyDescent="0.25">
      <c r="B687" s="1"/>
      <c r="C687" s="1"/>
      <c r="D687" s="78" t="s">
        <v>2364</v>
      </c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  <c r="AA687" s="79"/>
      <c r="AB687" s="79"/>
      <c r="AC687" s="79"/>
      <c r="AD687" s="79"/>
      <c r="AE687" s="79"/>
      <c r="AF687" s="79"/>
      <c r="AG687" s="79"/>
      <c r="AH687" s="79"/>
      <c r="AI687" s="79"/>
      <c r="AJ687" s="79"/>
      <c r="AK687" s="79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2:63" customFormat="1" x14ac:dyDescent="0.25">
      <c r="B688" s="1"/>
      <c r="C688" s="1"/>
      <c r="D688" s="78" t="s">
        <v>359</v>
      </c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  <c r="AA688" s="79"/>
      <c r="AB688" s="79"/>
      <c r="AC688" s="79"/>
      <c r="AD688" s="79"/>
      <c r="AE688" s="79"/>
      <c r="AF688" s="79"/>
      <c r="AG688" s="79"/>
      <c r="AH688" s="79"/>
      <c r="AI688" s="79"/>
      <c r="AJ688" s="79"/>
      <c r="AK688" s="79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2:63" customFormat="1" x14ac:dyDescent="0.25">
      <c r="B689" s="1"/>
      <c r="C689" s="1"/>
      <c r="D689" s="78" t="s">
        <v>2365</v>
      </c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  <c r="AA689" s="79"/>
      <c r="AB689" s="79"/>
      <c r="AC689" s="79"/>
      <c r="AD689" s="79"/>
      <c r="AE689" s="79"/>
      <c r="AF689" s="79"/>
      <c r="AG689" s="79"/>
      <c r="AH689" s="79"/>
      <c r="AI689" s="79"/>
      <c r="AJ689" s="79"/>
      <c r="AK689" s="79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2:63" customFormat="1" x14ac:dyDescent="0.25">
      <c r="B690" s="1"/>
      <c r="C690" s="1"/>
      <c r="D690" s="33" t="s">
        <v>633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2:63" customFormat="1" x14ac:dyDescent="0.25">
      <c r="B691" s="1"/>
      <c r="C691" s="1"/>
      <c r="D691" s="33" t="s">
        <v>1478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2:63" customFormat="1" x14ac:dyDescent="0.25">
      <c r="B692" s="1"/>
      <c r="C692" s="1"/>
      <c r="D692" s="41" t="s">
        <v>899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2:63" customFormat="1" x14ac:dyDescent="0.25">
      <c r="B693" s="1"/>
      <c r="C693" s="1"/>
      <c r="D693" s="41" t="s">
        <v>384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2:63" customFormat="1" x14ac:dyDescent="0.25">
      <c r="B694" s="1"/>
      <c r="C694" s="1"/>
      <c r="D694" s="41" t="s">
        <v>901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2:63" customFormat="1" x14ac:dyDescent="0.25">
      <c r="B695" s="1"/>
      <c r="C695" s="1"/>
      <c r="D695" s="41" t="s">
        <v>902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2:63" customFormat="1" x14ac:dyDescent="0.25">
      <c r="B696" s="1"/>
      <c r="C696" s="1"/>
      <c r="D696" s="41" t="s">
        <v>350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2:63" customFormat="1" x14ac:dyDescent="0.25">
      <c r="B697" s="1"/>
      <c r="C697" s="1"/>
      <c r="D697" s="41" t="s">
        <v>903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2:63" customFormat="1" x14ac:dyDescent="0.25">
      <c r="B698" s="1"/>
      <c r="C698" s="1"/>
      <c r="D698" s="41" t="s">
        <v>464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2:63" customFormat="1" x14ac:dyDescent="0.25">
      <c r="B699" s="1"/>
      <c r="C699" s="1"/>
      <c r="D699" s="41" t="s">
        <v>465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2:63" customFormat="1" x14ac:dyDescent="0.25">
      <c r="B700" s="1"/>
      <c r="C700" s="1"/>
      <c r="D700" s="41" t="s">
        <v>466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2:63" customFormat="1" x14ac:dyDescent="0.25">
      <c r="B701" s="1"/>
      <c r="C701" s="1"/>
      <c r="D701" s="41" t="s">
        <v>495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2:63" customFormat="1" x14ac:dyDescent="0.25">
      <c r="B702" s="1"/>
      <c r="C702" s="1"/>
      <c r="D702" s="41" t="s">
        <v>2363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2:63" customFormat="1" x14ac:dyDescent="0.25">
      <c r="B703" s="1"/>
      <c r="C703" s="1"/>
      <c r="D703" s="41" t="s">
        <v>276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2:63" customFormat="1" x14ac:dyDescent="0.25">
      <c r="B704" s="1"/>
      <c r="C704" s="1"/>
      <c r="D704" s="33" t="s">
        <v>1477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2:63" customFormat="1" x14ac:dyDescent="0.25">
      <c r="B705" s="1"/>
      <c r="C705" s="1"/>
      <c r="D705" s="41" t="s">
        <v>330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56"/>
      <c r="AD705" s="14"/>
      <c r="AE705" s="14"/>
      <c r="AF705" s="14"/>
      <c r="AG705" s="14"/>
      <c r="AH705" s="14"/>
      <c r="AI705" s="14"/>
      <c r="AJ705" s="14"/>
      <c r="AK705" s="14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2:63" customFormat="1" x14ac:dyDescent="0.25">
      <c r="B706" s="1"/>
      <c r="C706" s="1"/>
      <c r="D706" s="41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56"/>
      <c r="AD706" s="14"/>
      <c r="AE706" s="14"/>
      <c r="AF706" s="14"/>
      <c r="AG706" s="14"/>
      <c r="AH706" s="14"/>
      <c r="AI706" s="14"/>
      <c r="AJ706" s="14"/>
      <c r="AK706" s="14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2:63" customFormat="1" x14ac:dyDescent="0.25">
      <c r="B707" s="1"/>
      <c r="C707" s="1"/>
      <c r="D707" s="41" t="s">
        <v>367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56"/>
      <c r="AD707" s="14"/>
      <c r="AE707" s="14"/>
      <c r="AF707" s="14"/>
      <c r="AG707" s="14"/>
      <c r="AH707" s="14"/>
      <c r="AI707" s="14"/>
      <c r="AJ707" s="14"/>
      <c r="AK707" s="14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2:63" customFormat="1" x14ac:dyDescent="0.25">
      <c r="B708" s="1"/>
      <c r="C708" s="1"/>
      <c r="D708" s="41" t="s">
        <v>339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56"/>
      <c r="AD708" s="14"/>
      <c r="AE708" s="14"/>
      <c r="AF708" s="14"/>
      <c r="AG708" s="14"/>
      <c r="AH708" s="14"/>
      <c r="AI708" s="14"/>
      <c r="AJ708" s="14"/>
      <c r="AK708" s="14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2:63" x14ac:dyDescent="0.25">
      <c r="D709" s="42" t="s">
        <v>388</v>
      </c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2:63" x14ac:dyDescent="0.25">
      <c r="D710" s="41" t="s">
        <v>332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2:63" x14ac:dyDescent="0.25">
      <c r="D711" s="76" t="s">
        <v>369</v>
      </c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</row>
    <row r="712" spans="2:63" x14ac:dyDescent="0.25">
      <c r="D712" s="76" t="s">
        <v>480</v>
      </c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</row>
    <row r="713" spans="2:63" x14ac:dyDescent="0.25">
      <c r="D713" s="76" t="s">
        <v>661</v>
      </c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</row>
    <row r="714" spans="2:63" x14ac:dyDescent="0.25">
      <c r="D714" s="78" t="s">
        <v>2366</v>
      </c>
      <c r="E714" s="79"/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  <c r="AA714" s="79"/>
      <c r="AB714" s="79"/>
      <c r="AC714" s="79"/>
      <c r="AD714" s="79"/>
      <c r="AE714" s="79"/>
      <c r="AF714" s="79"/>
      <c r="AG714" s="79"/>
      <c r="AH714" s="79"/>
      <c r="AI714" s="79"/>
      <c r="AJ714" s="79"/>
      <c r="AK714" s="79"/>
    </row>
    <row r="715" spans="2:63" x14ac:dyDescent="0.25">
      <c r="D715" s="78" t="s">
        <v>371</v>
      </c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  <c r="AB715" s="79"/>
      <c r="AC715" s="79"/>
      <c r="AD715" s="79"/>
      <c r="AE715" s="79"/>
      <c r="AF715" s="79"/>
      <c r="AG715" s="79"/>
      <c r="AH715" s="79"/>
      <c r="AI715" s="79"/>
      <c r="AJ715" s="79"/>
      <c r="AK715" s="79"/>
    </row>
    <row r="716" spans="2:63" x14ac:dyDescent="0.25">
      <c r="D716" s="78" t="s">
        <v>2367</v>
      </c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  <c r="AB716" s="79"/>
      <c r="AC716" s="79"/>
      <c r="AD716" s="79"/>
      <c r="AE716" s="79"/>
      <c r="AF716" s="79"/>
      <c r="AG716" s="79"/>
      <c r="AH716" s="79"/>
      <c r="AI716" s="79"/>
      <c r="AJ716" s="79"/>
      <c r="AK716" s="79"/>
    </row>
    <row r="717" spans="2:63" x14ac:dyDescent="0.25">
      <c r="D717" s="41" t="s">
        <v>897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spans="2:63" x14ac:dyDescent="0.25">
      <c r="D718" s="41" t="s">
        <v>696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spans="2:63" x14ac:dyDescent="0.25">
      <c r="D719" s="41" t="s">
        <v>697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spans="2:63" x14ac:dyDescent="0.25">
      <c r="D720" s="41" t="s">
        <v>900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spans="4:37" x14ac:dyDescent="0.25">
      <c r="D721" s="41" t="s">
        <v>384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</row>
    <row r="722" spans="4:37" x14ac:dyDescent="0.25">
      <c r="D722" s="41" t="s">
        <v>527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</row>
    <row r="723" spans="4:37" x14ac:dyDescent="0.25">
      <c r="D723" s="41" t="s">
        <v>528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</row>
    <row r="724" spans="4:37" x14ac:dyDescent="0.25">
      <c r="D724" s="41" t="s">
        <v>277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</row>
    <row r="725" spans="4:37" x14ac:dyDescent="0.25">
      <c r="D725" s="41" t="s">
        <v>529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spans="4:37" x14ac:dyDescent="0.25">
      <c r="D726" s="41" t="s">
        <v>333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</row>
    <row r="727" spans="4:37" x14ac:dyDescent="0.25">
      <c r="D727" s="41" t="s">
        <v>530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</row>
    <row r="728" spans="4:37" x14ac:dyDescent="0.25">
      <c r="D728" s="41" t="s">
        <v>337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</row>
    <row r="729" spans="4:37" x14ac:dyDescent="0.25">
      <c r="D729" s="41" t="s">
        <v>904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</row>
    <row r="730" spans="4:37" x14ac:dyDescent="0.25">
      <c r="D730" s="41" t="s">
        <v>663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</row>
    <row r="731" spans="4:37" x14ac:dyDescent="0.25">
      <c r="D731" s="33" t="s">
        <v>1479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</row>
    <row r="732" spans="4:37" x14ac:dyDescent="0.25">
      <c r="D732" s="41" t="s">
        <v>342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</row>
    <row r="733" spans="4:37" x14ac:dyDescent="0.25">
      <c r="D733" s="41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</row>
    <row r="734" spans="4:37" x14ac:dyDescent="0.25">
      <c r="D734" s="41" t="s">
        <v>542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</row>
    <row r="735" spans="4:37" x14ac:dyDescent="0.25">
      <c r="D735" s="41" t="s">
        <v>1170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</row>
    <row r="736" spans="4:37" x14ac:dyDescent="0.25">
      <c r="D736" s="41" t="s">
        <v>1480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</row>
    <row r="737" spans="4:37" x14ac:dyDescent="0.25">
      <c r="D737" s="41" t="s">
        <v>1481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</row>
    <row r="738" spans="4:37" x14ac:dyDescent="0.25">
      <c r="D738" s="41" t="s">
        <v>1482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40" spans="4:37" x14ac:dyDescent="0.25">
      <c r="D740" s="1" t="s">
        <v>2360</v>
      </c>
    </row>
    <row r="795" spans="2:4" x14ac:dyDescent="0.25">
      <c r="B795" s="3">
        <v>0</v>
      </c>
      <c r="D795" s="4" t="s">
        <v>2396</v>
      </c>
    </row>
    <row r="796" spans="2:4" x14ac:dyDescent="0.25">
      <c r="D796" s="44" t="s">
        <v>302</v>
      </c>
    </row>
    <row r="798" spans="2:4" x14ac:dyDescent="0.25">
      <c r="D798" s="1" t="s">
        <v>36</v>
      </c>
    </row>
    <row r="799" spans="2:4" x14ac:dyDescent="0.25">
      <c r="D799" s="39" t="s">
        <v>2398</v>
      </c>
    </row>
    <row r="801" spans="4:4" x14ac:dyDescent="0.25">
      <c r="D801" s="1" t="s">
        <v>2391</v>
      </c>
    </row>
    <row r="829" spans="4:4" x14ac:dyDescent="0.25">
      <c r="D829" s="1" t="s">
        <v>267</v>
      </c>
    </row>
    <row r="830" spans="4:4" x14ac:dyDescent="0.25">
      <c r="D830" s="31" t="s">
        <v>2392</v>
      </c>
    </row>
    <row r="832" spans="4:4" x14ac:dyDescent="0.25">
      <c r="D832" s="1" t="s">
        <v>2394</v>
      </c>
    </row>
    <row r="847" spans="4:19" x14ac:dyDescent="0.25">
      <c r="D847" s="41" t="s">
        <v>2090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</row>
    <row r="848" spans="4:19" x14ac:dyDescent="0.25">
      <c r="D848" s="41" t="s">
        <v>2091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</row>
    <row r="849" spans="4:40" x14ac:dyDescent="0.25">
      <c r="D849" s="41" t="s">
        <v>2092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</row>
    <row r="850" spans="4:40" x14ac:dyDescent="0.25">
      <c r="D850" s="41" t="s">
        <v>264</v>
      </c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</row>
    <row r="851" spans="4:40" x14ac:dyDescent="0.25">
      <c r="D851" s="41" t="s">
        <v>275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</row>
    <row r="852" spans="4:40" x14ac:dyDescent="0.25">
      <c r="D852" s="41" t="s">
        <v>271</v>
      </c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</row>
    <row r="853" spans="4:40" x14ac:dyDescent="0.25">
      <c r="D853" s="41" t="s">
        <v>2395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</row>
    <row r="855" spans="4:40" x14ac:dyDescent="0.25">
      <c r="D855" s="42" t="s">
        <v>335</v>
      </c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</row>
    <row r="856" spans="4:40" x14ac:dyDescent="0.25">
      <c r="D856" s="42" t="s">
        <v>312</v>
      </c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</row>
    <row r="857" spans="4:40" x14ac:dyDescent="0.25">
      <c r="D857" s="42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</row>
    <row r="858" spans="4:40" x14ac:dyDescent="0.25">
      <c r="D858" s="42" t="s">
        <v>265</v>
      </c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</row>
    <row r="859" spans="4:40" x14ac:dyDescent="0.25">
      <c r="D859" s="42" t="s">
        <v>280</v>
      </c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</row>
    <row r="860" spans="4:40" x14ac:dyDescent="0.25">
      <c r="D860" s="42" t="s">
        <v>2416</v>
      </c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</row>
    <row r="861" spans="4:40" x14ac:dyDescent="0.25">
      <c r="D861" s="42" t="s">
        <v>2417</v>
      </c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</row>
    <row r="862" spans="4:40" x14ac:dyDescent="0.25">
      <c r="D862" s="42" t="s">
        <v>2418</v>
      </c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</row>
    <row r="863" spans="4:40" x14ac:dyDescent="0.25">
      <c r="D863" s="42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</row>
    <row r="864" spans="4:40" x14ac:dyDescent="0.25">
      <c r="D864" s="42" t="s">
        <v>261</v>
      </c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</row>
    <row r="865" spans="4:40" x14ac:dyDescent="0.25">
      <c r="D865" s="42" t="s">
        <v>262</v>
      </c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</row>
    <row r="866" spans="4:40" x14ac:dyDescent="0.25">
      <c r="D866" s="42" t="s">
        <v>336</v>
      </c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</row>
    <row r="868" spans="4:40" x14ac:dyDescent="0.25">
      <c r="D868" s="1" t="s">
        <v>2419</v>
      </c>
    </row>
    <row r="917" spans="2:4" x14ac:dyDescent="0.25">
      <c r="B917" s="3">
        <v>0</v>
      </c>
      <c r="D917" s="4" t="s">
        <v>2422</v>
      </c>
    </row>
    <row r="918" spans="2:4" x14ac:dyDescent="0.25">
      <c r="D918" s="44" t="s">
        <v>304</v>
      </c>
    </row>
    <row r="920" spans="2:4" x14ac:dyDescent="0.25">
      <c r="D920" s="1" t="s">
        <v>36</v>
      </c>
    </row>
    <row r="923" spans="2:4" x14ac:dyDescent="0.25">
      <c r="D923" s="1" t="s">
        <v>2399</v>
      </c>
    </row>
    <row r="954" spans="4:63" x14ac:dyDescent="0.25">
      <c r="D954" s="1" t="s">
        <v>2402</v>
      </c>
      <c r="K954" s="1" t="s">
        <v>273</v>
      </c>
      <c r="AK954" s="1" t="s">
        <v>2405</v>
      </c>
      <c r="AT954" s="1" t="s">
        <v>2410</v>
      </c>
    </row>
    <row r="955" spans="4:63" x14ac:dyDescent="0.25">
      <c r="D955" s="1" t="s">
        <v>2400</v>
      </c>
      <c r="K955" s="1" t="s">
        <v>2403</v>
      </c>
      <c r="AK955" s="1" t="s">
        <v>2406</v>
      </c>
      <c r="AT955" s="1" t="s">
        <v>2411</v>
      </c>
    </row>
    <row r="956" spans="4:63" x14ac:dyDescent="0.25">
      <c r="D956" s="1" t="s">
        <v>2401</v>
      </c>
      <c r="K956" s="1" t="s">
        <v>2404</v>
      </c>
      <c r="AK956" s="1" t="s">
        <v>2407</v>
      </c>
      <c r="AT956" s="1" t="s">
        <v>2412</v>
      </c>
    </row>
    <row r="957" spans="4:63" x14ac:dyDescent="0.25">
      <c r="D957" s="1" t="s">
        <v>2401</v>
      </c>
      <c r="K957" s="1" t="s">
        <v>2404</v>
      </c>
      <c r="AK957" s="1" t="s">
        <v>2408</v>
      </c>
      <c r="AT957" s="1" t="s">
        <v>2413</v>
      </c>
    </row>
    <row r="958" spans="4:63" x14ac:dyDescent="0.25">
      <c r="D958" s="1" t="s">
        <v>2400</v>
      </c>
      <c r="K958" s="1" t="s">
        <v>2415</v>
      </c>
      <c r="AK958" s="1" t="s">
        <v>2409</v>
      </c>
      <c r="AT958" s="1" t="s">
        <v>2414</v>
      </c>
    </row>
    <row r="960" spans="4:63" x14ac:dyDescent="0.25">
      <c r="D960" s="41" t="s">
        <v>1030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AA960" s="42" t="s">
        <v>335</v>
      </c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38"/>
      <c r="BD960" s="38"/>
      <c r="BE960" s="38"/>
      <c r="BF960" s="38"/>
      <c r="BG960" s="38"/>
      <c r="BH960" s="38"/>
      <c r="BI960" s="38"/>
      <c r="BJ960" s="38"/>
      <c r="BK960" s="38"/>
    </row>
    <row r="961" spans="4:63" x14ac:dyDescent="0.25">
      <c r="D961" s="41" t="s">
        <v>414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AA961" s="42" t="s">
        <v>312</v>
      </c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38"/>
      <c r="BD961" s="38"/>
      <c r="BE961" s="38"/>
      <c r="BF961" s="38"/>
      <c r="BG961" s="38"/>
      <c r="BH961" s="38"/>
      <c r="BI961" s="38"/>
      <c r="BJ961" s="38"/>
      <c r="BK961" s="38"/>
    </row>
    <row r="962" spans="4:63" x14ac:dyDescent="0.25">
      <c r="D962" s="41" t="s">
        <v>1379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AA962" s="42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38"/>
      <c r="BD962" s="38"/>
      <c r="BE962" s="38"/>
      <c r="BF962" s="38"/>
      <c r="BG962" s="38"/>
      <c r="BH962" s="38"/>
      <c r="BI962" s="38"/>
      <c r="BJ962" s="38"/>
      <c r="BK962" s="38"/>
    </row>
    <row r="963" spans="4:63" x14ac:dyDescent="0.25">
      <c r="D963" s="41" t="s">
        <v>2427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AA963" s="42" t="s">
        <v>672</v>
      </c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</row>
    <row r="964" spans="4:63" x14ac:dyDescent="0.25">
      <c r="D964" s="41" t="s">
        <v>1380</v>
      </c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AA964" s="42" t="s">
        <v>280</v>
      </c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</row>
    <row r="965" spans="4:63" x14ac:dyDescent="0.25">
      <c r="D965" s="41" t="s">
        <v>1381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AA965" s="42" t="s">
        <v>2445</v>
      </c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</row>
    <row r="966" spans="4:63" x14ac:dyDescent="0.25">
      <c r="D966" s="41" t="s">
        <v>1382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AA966" s="42" t="s">
        <v>2444</v>
      </c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</row>
    <row r="967" spans="4:63" x14ac:dyDescent="0.25">
      <c r="D967" s="41" t="s">
        <v>2425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AA967" s="42" t="s">
        <v>2434</v>
      </c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</row>
    <row r="968" spans="4:63" x14ac:dyDescent="0.25">
      <c r="D968" s="41" t="s">
        <v>2426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AA968" s="42" t="s">
        <v>2446</v>
      </c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</row>
    <row r="969" spans="4:63" x14ac:dyDescent="0.25">
      <c r="D969" s="41" t="s">
        <v>1383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AA969" s="42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</row>
    <row r="970" spans="4:63" x14ac:dyDescent="0.25">
      <c r="D970" s="41" t="s">
        <v>384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AA970" s="42" t="s">
        <v>1386</v>
      </c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</row>
    <row r="971" spans="4:63" x14ac:dyDescent="0.25">
      <c r="D971" s="41" t="s">
        <v>671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AA971" s="42" t="s">
        <v>280</v>
      </c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</row>
    <row r="972" spans="4:63" x14ac:dyDescent="0.25">
      <c r="D972" s="41" t="s">
        <v>1037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AA972" s="42" t="s">
        <v>2442</v>
      </c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</row>
    <row r="973" spans="4:63" x14ac:dyDescent="0.25">
      <c r="D973" s="41" t="s">
        <v>1031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AA973" s="42" t="s">
        <v>2443</v>
      </c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</row>
    <row r="974" spans="4:63" x14ac:dyDescent="0.25">
      <c r="D974" s="41" t="s">
        <v>1038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AA974" s="42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</row>
    <row r="975" spans="4:63" x14ac:dyDescent="0.25">
      <c r="D975" s="41" t="s">
        <v>1032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AA975" s="42" t="s">
        <v>672</v>
      </c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</row>
    <row r="976" spans="4:63" x14ac:dyDescent="0.25">
      <c r="D976" s="41" t="s">
        <v>1039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AA976" s="42" t="s">
        <v>280</v>
      </c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</row>
    <row r="977" spans="4:63" x14ac:dyDescent="0.25">
      <c r="D977" s="41" t="s">
        <v>1033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AA977" s="42" t="s">
        <v>2437</v>
      </c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</row>
    <row r="978" spans="4:63" x14ac:dyDescent="0.25">
      <c r="D978" s="41" t="s">
        <v>1040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AA978" s="42" t="s">
        <v>2438</v>
      </c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</row>
    <row r="979" spans="4:63" x14ac:dyDescent="0.25">
      <c r="D979" s="41" t="s">
        <v>1034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AA979" s="42" t="s">
        <v>2434</v>
      </c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</row>
    <row r="980" spans="4:63" x14ac:dyDescent="0.25">
      <c r="D980" s="41" t="s">
        <v>1374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AA980" s="42" t="s">
        <v>2439</v>
      </c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</row>
    <row r="981" spans="4:63" x14ac:dyDescent="0.25">
      <c r="D981" s="41" t="s">
        <v>1373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AA981" s="42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</row>
    <row r="982" spans="4:63" x14ac:dyDescent="0.25">
      <c r="D982" s="41" t="s">
        <v>1041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AA982" s="42" t="s">
        <v>1386</v>
      </c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</row>
    <row r="983" spans="4:63" x14ac:dyDescent="0.25">
      <c r="D983" s="41" t="s">
        <v>498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AA983" s="42" t="s">
        <v>280</v>
      </c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</row>
    <row r="984" spans="4:63" x14ac:dyDescent="0.25">
      <c r="D984" s="41" t="s">
        <v>1042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AA984" s="42" t="s">
        <v>2440</v>
      </c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</row>
    <row r="985" spans="4:63" x14ac:dyDescent="0.25">
      <c r="D985" s="41" t="s">
        <v>376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AA985" s="42" t="s">
        <v>2441</v>
      </c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</row>
    <row r="986" spans="4:63" x14ac:dyDescent="0.25">
      <c r="D986" s="41" t="s">
        <v>1043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AA986" s="42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</row>
    <row r="987" spans="4:63" x14ac:dyDescent="0.25">
      <c r="D987" s="41" t="s">
        <v>1035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AA987" s="42" t="s">
        <v>672</v>
      </c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</row>
    <row r="988" spans="4:63" x14ac:dyDescent="0.25">
      <c r="D988" s="41" t="s">
        <v>1377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AA988" s="42" t="s">
        <v>280</v>
      </c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</row>
    <row r="989" spans="4:63" x14ac:dyDescent="0.25">
      <c r="D989" s="41" t="s">
        <v>1375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AA989" s="42" t="s">
        <v>2436</v>
      </c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</row>
    <row r="990" spans="4:63" x14ac:dyDescent="0.25">
      <c r="D990" s="41" t="s">
        <v>1378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AA990" s="42" t="s">
        <v>2434</v>
      </c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</row>
    <row r="991" spans="4:63" x14ac:dyDescent="0.25">
      <c r="D991" s="41" t="s">
        <v>1376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AA991" s="42" t="s">
        <v>2435</v>
      </c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</row>
    <row r="992" spans="4:63" x14ac:dyDescent="0.25">
      <c r="D992" s="41" t="s">
        <v>2423</v>
      </c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AA992" s="42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</row>
    <row r="993" spans="4:63" x14ac:dyDescent="0.25">
      <c r="D993" s="41" t="s">
        <v>2424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AA993" s="42" t="s">
        <v>261</v>
      </c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</row>
    <row r="994" spans="4:63" x14ac:dyDescent="0.25">
      <c r="D994" s="41" t="s">
        <v>1044</v>
      </c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AA994" s="42" t="s">
        <v>262</v>
      </c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</row>
    <row r="995" spans="4:63" x14ac:dyDescent="0.25">
      <c r="D995" s="41" t="s">
        <v>524</v>
      </c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AA995" s="42" t="s">
        <v>336</v>
      </c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</row>
    <row r="996" spans="4:63" x14ac:dyDescent="0.25">
      <c r="D996" s="41" t="s">
        <v>1045</v>
      </c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</row>
    <row r="997" spans="4:63" x14ac:dyDescent="0.25">
      <c r="D997" s="41" t="s">
        <v>1036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</row>
    <row r="998" spans="4:63" x14ac:dyDescent="0.25">
      <c r="D998" s="41" t="s">
        <v>2428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</row>
    <row r="999" spans="4:63" x14ac:dyDescent="0.25">
      <c r="D999" s="41" t="s">
        <v>2429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</row>
    <row r="1000" spans="4:63" x14ac:dyDescent="0.25">
      <c r="D1000" s="41" t="s">
        <v>2430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</row>
    <row r="1001" spans="4:63" x14ac:dyDescent="0.25">
      <c r="D1001" s="41" t="s">
        <v>2431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</row>
    <row r="1002" spans="4:63" x14ac:dyDescent="0.25">
      <c r="D1002" s="41" t="s">
        <v>2432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</row>
    <row r="1003" spans="4:63" x14ac:dyDescent="0.25">
      <c r="D1003" s="41" t="s">
        <v>276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</row>
    <row r="1004" spans="4:63" x14ac:dyDescent="0.25">
      <c r="D1004" s="41" t="s">
        <v>2433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</row>
    <row r="1006" spans="4:63" x14ac:dyDescent="0.25">
      <c r="D1006" s="1" t="s">
        <v>2447</v>
      </c>
    </row>
    <row r="1054" spans="2:4" x14ac:dyDescent="0.25">
      <c r="B1054" s="3">
        <v>0</v>
      </c>
      <c r="D1054" s="4" t="s">
        <v>372</v>
      </c>
    </row>
    <row r="1055" spans="2:4" x14ac:dyDescent="0.25">
      <c r="D1055" s="44" t="s">
        <v>302</v>
      </c>
    </row>
    <row r="1056" spans="2:4" x14ac:dyDescent="0.25">
      <c r="D1056" s="40" t="s">
        <v>2448</v>
      </c>
    </row>
    <row r="1058" spans="4:4" x14ac:dyDescent="0.25">
      <c r="D1058" s="1" t="s">
        <v>2448</v>
      </c>
    </row>
    <row r="1086" spans="4:27" x14ac:dyDescent="0.25">
      <c r="D1086" s="1" t="s">
        <v>2449</v>
      </c>
      <c r="R1086" s="1" t="s">
        <v>307</v>
      </c>
      <c r="AA1086" s="1" t="s">
        <v>340</v>
      </c>
    </row>
    <row r="1087" spans="4:27" x14ac:dyDescent="0.25">
      <c r="D1087" s="1" t="s">
        <v>2450</v>
      </c>
      <c r="R1087" s="31" t="s">
        <v>2130</v>
      </c>
      <c r="AA1087" s="31" t="s">
        <v>2454</v>
      </c>
    </row>
    <row r="1088" spans="4:27" x14ac:dyDescent="0.25">
      <c r="D1088" s="1" t="s">
        <v>2451</v>
      </c>
    </row>
    <row r="1089" spans="4:4" x14ac:dyDescent="0.25">
      <c r="D1089" s="1" t="s">
        <v>2452</v>
      </c>
    </row>
    <row r="1090" spans="4:4" x14ac:dyDescent="0.25">
      <c r="D1090" s="1" t="s">
        <v>2453</v>
      </c>
    </row>
    <row r="1092" spans="4:4" x14ac:dyDescent="0.25">
      <c r="D1092" s="1" t="s">
        <v>2448</v>
      </c>
    </row>
    <row r="1109" spans="4:23" x14ac:dyDescent="0.25">
      <c r="D1109" s="42" t="s">
        <v>335</v>
      </c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</row>
    <row r="1110" spans="4:23" x14ac:dyDescent="0.25">
      <c r="D1110" s="42" t="s">
        <v>312</v>
      </c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</row>
    <row r="1111" spans="4:23" x14ac:dyDescent="0.25">
      <c r="D1111" s="42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</row>
    <row r="1112" spans="4:23" x14ac:dyDescent="0.25">
      <c r="D1112" s="42" t="s">
        <v>925</v>
      </c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</row>
    <row r="1113" spans="4:23" x14ac:dyDescent="0.25">
      <c r="D1113" s="42" t="s">
        <v>280</v>
      </c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</row>
    <row r="1114" spans="4:23" x14ac:dyDescent="0.25">
      <c r="D1114" s="42" t="s">
        <v>2455</v>
      </c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</row>
    <row r="1115" spans="4:23" x14ac:dyDescent="0.25">
      <c r="D1115" s="42" t="s">
        <v>2456</v>
      </c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</row>
    <row r="1116" spans="4:23" x14ac:dyDescent="0.25">
      <c r="D1116" s="42" t="s">
        <v>2457</v>
      </c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</row>
    <row r="1117" spans="4:23" x14ac:dyDescent="0.25">
      <c r="D1117" s="42" t="s">
        <v>2458</v>
      </c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</row>
    <row r="1118" spans="4:23" x14ac:dyDescent="0.25">
      <c r="D1118" s="42" t="s">
        <v>2459</v>
      </c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</row>
    <row r="1119" spans="4:23" x14ac:dyDescent="0.25">
      <c r="D1119" s="42" t="s">
        <v>2460</v>
      </c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</row>
    <row r="1120" spans="4:23" x14ac:dyDescent="0.25">
      <c r="D1120" s="42" t="s">
        <v>2461</v>
      </c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</row>
    <row r="1121" spans="4:23" x14ac:dyDescent="0.25">
      <c r="D1121" s="42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</row>
    <row r="1122" spans="4:23" x14ac:dyDescent="0.25">
      <c r="D1122" s="42" t="s">
        <v>261</v>
      </c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</row>
    <row r="1123" spans="4:23" x14ac:dyDescent="0.25">
      <c r="D1123" s="42" t="s">
        <v>262</v>
      </c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</row>
    <row r="1124" spans="4:23" x14ac:dyDescent="0.25">
      <c r="D1124" s="42" t="s">
        <v>336</v>
      </c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</row>
    <row r="1126" spans="4:23" x14ac:dyDescent="0.25">
      <c r="D1126" s="1" t="s">
        <v>2448</v>
      </c>
    </row>
    <row r="1183" spans="2:4" x14ac:dyDescent="0.25">
      <c r="B1183" s="2">
        <v>0</v>
      </c>
      <c r="D1183" s="4" t="s">
        <v>544</v>
      </c>
    </row>
    <row r="1184" spans="2:4" x14ac:dyDescent="0.25">
      <c r="D1184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workbookViewId="0">
      <selection activeCell="B6" sqref="B6"/>
    </sheetView>
  </sheetViews>
  <sheetFormatPr defaultColWidth="2.85546875" defaultRowHeight="15" x14ac:dyDescent="0.25"/>
  <cols>
    <col min="1" max="1" width="9" style="117" bestFit="1" customWidth="1"/>
    <col min="2" max="2" width="39.28515625" style="117" bestFit="1" customWidth="1"/>
    <col min="3" max="3" width="17.28515625" style="117" bestFit="1" customWidth="1"/>
    <col min="4" max="4" width="17" style="117" bestFit="1" customWidth="1"/>
    <col min="5" max="5" width="17.5703125" style="117" bestFit="1" customWidth="1"/>
    <col min="6" max="6" width="10.42578125" style="117" bestFit="1" customWidth="1"/>
    <col min="7" max="7" width="10.5703125" style="117" bestFit="1" customWidth="1"/>
    <col min="8" max="8" width="8.28515625" style="117" bestFit="1" customWidth="1"/>
    <col min="9" max="9" width="7.5703125" style="117" bestFit="1" customWidth="1"/>
    <col min="10" max="10" width="10.140625" style="117" bestFit="1" customWidth="1"/>
    <col min="11" max="16384" width="2.85546875" style="117"/>
  </cols>
  <sheetData>
    <row r="2" spans="1:10" ht="18.75" x14ac:dyDescent="0.25">
      <c r="A2" s="193" t="s">
        <v>2358</v>
      </c>
      <c r="B2" s="194"/>
      <c r="C2" s="194"/>
      <c r="D2" s="194"/>
      <c r="E2" s="194"/>
      <c r="F2" s="194"/>
      <c r="G2" s="194"/>
      <c r="H2" s="194"/>
      <c r="I2" s="194"/>
      <c r="J2" s="194"/>
    </row>
    <row r="3" spans="1:10" x14ac:dyDescent="0.25">
      <c r="A3" s="194" t="s">
        <v>2357</v>
      </c>
      <c r="B3" s="194"/>
      <c r="C3" s="194"/>
      <c r="D3" s="194"/>
      <c r="E3" s="194"/>
      <c r="F3" s="194"/>
      <c r="G3" s="194"/>
      <c r="H3" s="194"/>
      <c r="I3" s="194"/>
    </row>
    <row r="4" spans="1:10" ht="45" x14ac:dyDescent="0.25">
      <c r="A4" s="118" t="s">
        <v>344</v>
      </c>
      <c r="B4" s="118" t="s">
        <v>32</v>
      </c>
      <c r="C4" s="118" t="s">
        <v>31</v>
      </c>
      <c r="D4" s="118" t="s">
        <v>318</v>
      </c>
      <c r="E4" s="118" t="s">
        <v>343</v>
      </c>
      <c r="F4" s="118" t="s">
        <v>383</v>
      </c>
      <c r="G4" s="118" t="s">
        <v>254</v>
      </c>
      <c r="H4" s="118" t="s">
        <v>30</v>
      </c>
      <c r="I4" s="118" t="s">
        <v>29</v>
      </c>
      <c r="J4" s="118" t="s">
        <v>28</v>
      </c>
    </row>
    <row r="5" spans="1:10" ht="45" x14ac:dyDescent="0.25">
      <c r="A5" s="123" t="s">
        <v>476</v>
      </c>
      <c r="B5" s="119" t="s">
        <v>478</v>
      </c>
      <c r="C5" s="119" t="s">
        <v>365</v>
      </c>
      <c r="D5" s="119" t="s">
        <v>317</v>
      </c>
      <c r="E5" s="119" t="s">
        <v>274</v>
      </c>
      <c r="F5" s="120">
        <v>44903.420833333003</v>
      </c>
      <c r="G5" s="120">
        <v>45336.661805556003</v>
      </c>
      <c r="H5" s="119" t="s">
        <v>23</v>
      </c>
      <c r="I5" s="119" t="s">
        <v>18</v>
      </c>
      <c r="J5" s="119" t="s">
        <v>727</v>
      </c>
    </row>
    <row r="6" spans="1:10" ht="45" x14ac:dyDescent="0.25">
      <c r="A6" s="124" t="s">
        <v>508</v>
      </c>
      <c r="B6" s="121" t="s">
        <v>507</v>
      </c>
      <c r="C6" s="121" t="s">
        <v>423</v>
      </c>
      <c r="D6" s="121" t="s">
        <v>317</v>
      </c>
      <c r="E6" s="121" t="s">
        <v>274</v>
      </c>
      <c r="F6" s="122">
        <v>44930.588194443997</v>
      </c>
      <c r="G6" s="122">
        <v>45366.546527778002</v>
      </c>
      <c r="H6" s="121" t="s">
        <v>23</v>
      </c>
      <c r="I6" s="121" t="s">
        <v>18</v>
      </c>
      <c r="J6" s="121" t="s">
        <v>727</v>
      </c>
    </row>
    <row r="7" spans="1:10" ht="45" x14ac:dyDescent="0.25">
      <c r="A7" s="119" t="s">
        <v>680</v>
      </c>
      <c r="B7" s="119" t="s">
        <v>679</v>
      </c>
      <c r="C7" s="119" t="s">
        <v>334</v>
      </c>
      <c r="D7" s="119" t="s">
        <v>317</v>
      </c>
      <c r="E7" s="119" t="s">
        <v>274</v>
      </c>
      <c r="F7" s="120">
        <v>44988.394444443999</v>
      </c>
      <c r="G7" s="120">
        <v>45435.352777777996</v>
      </c>
      <c r="H7" s="119" t="s">
        <v>23</v>
      </c>
      <c r="I7" s="119" t="s">
        <v>18</v>
      </c>
      <c r="J7" s="119" t="s">
        <v>260</v>
      </c>
    </row>
    <row r="8" spans="1:10" ht="45" x14ac:dyDescent="0.25">
      <c r="A8" s="121" t="s">
        <v>712</v>
      </c>
      <c r="B8" s="121" t="s">
        <v>713</v>
      </c>
      <c r="C8" s="121" t="s">
        <v>726</v>
      </c>
      <c r="D8" s="121" t="s">
        <v>317</v>
      </c>
      <c r="E8" s="121" t="s">
        <v>274</v>
      </c>
      <c r="F8" s="122">
        <v>44992.412499999999</v>
      </c>
      <c r="G8" s="122">
        <v>45436.370833333</v>
      </c>
      <c r="H8" s="121" t="s">
        <v>23</v>
      </c>
      <c r="I8" s="121" t="s">
        <v>18</v>
      </c>
      <c r="J8" s="121" t="s">
        <v>260</v>
      </c>
    </row>
    <row r="9" spans="1:10" ht="45" x14ac:dyDescent="0.25">
      <c r="A9" s="119" t="s">
        <v>724</v>
      </c>
      <c r="B9" s="119" t="s">
        <v>725</v>
      </c>
      <c r="C9" s="119" t="s">
        <v>523</v>
      </c>
      <c r="D9" s="119" t="s">
        <v>317</v>
      </c>
      <c r="E9" s="119" t="s">
        <v>274</v>
      </c>
      <c r="F9" s="120">
        <v>44992.694444444001</v>
      </c>
      <c r="G9" s="120">
        <v>45436.652777777999</v>
      </c>
      <c r="H9" s="119" t="s">
        <v>23</v>
      </c>
      <c r="I9" s="119" t="s">
        <v>18</v>
      </c>
      <c r="J9" s="119" t="s">
        <v>260</v>
      </c>
    </row>
    <row r="10" spans="1:10" ht="45" x14ac:dyDescent="0.25">
      <c r="A10" s="121" t="s">
        <v>1741</v>
      </c>
      <c r="B10" s="121" t="s">
        <v>1742</v>
      </c>
      <c r="C10" s="121" t="s">
        <v>334</v>
      </c>
      <c r="D10" s="121" t="s">
        <v>317</v>
      </c>
      <c r="E10" s="121" t="s">
        <v>274</v>
      </c>
      <c r="F10" s="122">
        <v>45012.629166667</v>
      </c>
      <c r="G10" s="122">
        <v>45455.587500000001</v>
      </c>
      <c r="H10" s="121" t="s">
        <v>23</v>
      </c>
      <c r="I10" s="121" t="s">
        <v>18</v>
      </c>
      <c r="J10" s="121" t="s">
        <v>260</v>
      </c>
    </row>
    <row r="11" spans="1:10" ht="45" x14ac:dyDescent="0.25">
      <c r="A11" s="119" t="s">
        <v>1769</v>
      </c>
      <c r="B11" s="119" t="s">
        <v>1770</v>
      </c>
      <c r="C11" s="119" t="s">
        <v>334</v>
      </c>
      <c r="D11" s="119" t="s">
        <v>317</v>
      </c>
      <c r="E11" s="119" t="s">
        <v>274</v>
      </c>
      <c r="F11" s="120">
        <v>45013.427083333001</v>
      </c>
      <c r="G11" s="120">
        <v>45456.385416666999</v>
      </c>
      <c r="H11" s="119" t="s">
        <v>23</v>
      </c>
      <c r="I11" s="119" t="s">
        <v>18</v>
      </c>
      <c r="J11" s="119" t="s">
        <v>260</v>
      </c>
    </row>
    <row r="12" spans="1:10" ht="45" x14ac:dyDescent="0.25">
      <c r="A12" s="121" t="s">
        <v>2356</v>
      </c>
      <c r="B12" s="121" t="s">
        <v>2355</v>
      </c>
      <c r="C12" s="121" t="s">
        <v>1967</v>
      </c>
      <c r="D12" s="121" t="s">
        <v>317</v>
      </c>
      <c r="E12" s="121" t="s">
        <v>274</v>
      </c>
      <c r="F12" s="122">
        <v>45015.347916667</v>
      </c>
      <c r="G12" s="122">
        <v>45457.639583333003</v>
      </c>
      <c r="H12" s="121" t="s">
        <v>23</v>
      </c>
      <c r="I12" s="121" t="s">
        <v>18</v>
      </c>
      <c r="J12" s="121" t="s">
        <v>260</v>
      </c>
    </row>
    <row r="13" spans="1:10" ht="45" x14ac:dyDescent="0.25">
      <c r="A13" s="119" t="s">
        <v>1982</v>
      </c>
      <c r="B13" s="119" t="s">
        <v>1983</v>
      </c>
      <c r="C13" s="119" t="s">
        <v>361</v>
      </c>
      <c r="D13" s="119" t="s">
        <v>317</v>
      </c>
      <c r="E13" s="119" t="s">
        <v>274</v>
      </c>
      <c r="F13" s="120">
        <v>45015.465972222002</v>
      </c>
      <c r="G13" s="120">
        <v>45460.424305556</v>
      </c>
      <c r="H13" s="119" t="s">
        <v>23</v>
      </c>
      <c r="I13" s="119" t="s">
        <v>18</v>
      </c>
      <c r="J13" s="119" t="s">
        <v>260</v>
      </c>
    </row>
    <row r="14" spans="1:10" ht="45" x14ac:dyDescent="0.25">
      <c r="A14" s="121" t="s">
        <v>2057</v>
      </c>
      <c r="B14" s="121" t="s">
        <v>2058</v>
      </c>
      <c r="C14" s="121" t="s">
        <v>361</v>
      </c>
      <c r="D14" s="121" t="s">
        <v>317</v>
      </c>
      <c r="E14" s="121" t="s">
        <v>274</v>
      </c>
      <c r="F14" s="122">
        <v>45015.643750000003</v>
      </c>
      <c r="G14" s="122">
        <v>45460.602083332997</v>
      </c>
      <c r="H14" s="121" t="s">
        <v>23</v>
      </c>
      <c r="I14" s="121" t="s">
        <v>18</v>
      </c>
      <c r="J14" s="121" t="s">
        <v>260</v>
      </c>
    </row>
    <row r="15" spans="1:10" ht="45" x14ac:dyDescent="0.25">
      <c r="A15" s="119" t="s">
        <v>2067</v>
      </c>
      <c r="B15" s="119" t="s">
        <v>2068</v>
      </c>
      <c r="C15" s="119" t="s">
        <v>334</v>
      </c>
      <c r="D15" s="119" t="s">
        <v>317</v>
      </c>
      <c r="E15" s="119" t="s">
        <v>274</v>
      </c>
      <c r="F15" s="120">
        <v>45015.663888889001</v>
      </c>
      <c r="G15" s="120">
        <v>45460.622222222002</v>
      </c>
      <c r="H15" s="119" t="s">
        <v>23</v>
      </c>
      <c r="I15" s="119" t="s">
        <v>18</v>
      </c>
      <c r="J15" s="119" t="s">
        <v>260</v>
      </c>
    </row>
    <row r="16" spans="1:10" ht="45" x14ac:dyDescent="0.25">
      <c r="A16" s="121" t="s">
        <v>2354</v>
      </c>
      <c r="B16" s="121" t="s">
        <v>710</v>
      </c>
      <c r="C16" s="121" t="s">
        <v>506</v>
      </c>
      <c r="D16" s="121" t="s">
        <v>317</v>
      </c>
      <c r="E16" s="121" t="s">
        <v>274</v>
      </c>
      <c r="F16" s="122">
        <v>45016.549305556</v>
      </c>
      <c r="G16" s="122">
        <v>45461.549305556</v>
      </c>
      <c r="H16" s="121" t="s">
        <v>23</v>
      </c>
      <c r="I16" s="121" t="s">
        <v>18</v>
      </c>
      <c r="J16" s="121" t="s">
        <v>260</v>
      </c>
    </row>
    <row r="17" spans="1:10" ht="45" x14ac:dyDescent="0.25">
      <c r="A17" s="129" t="s">
        <v>2353</v>
      </c>
      <c r="B17" s="129" t="s">
        <v>2352</v>
      </c>
      <c r="C17" s="129" t="s">
        <v>334</v>
      </c>
      <c r="D17" s="129" t="s">
        <v>317</v>
      </c>
      <c r="E17" s="129" t="s">
        <v>274</v>
      </c>
      <c r="F17" s="130">
        <v>45016.584027778001</v>
      </c>
      <c r="G17" s="130">
        <v>45461.543055556001</v>
      </c>
      <c r="H17" s="129" t="s">
        <v>23</v>
      </c>
      <c r="I17" s="129" t="s">
        <v>18</v>
      </c>
      <c r="J17" s="129" t="s">
        <v>38</v>
      </c>
    </row>
    <row r="18" spans="1:10" ht="45" x14ac:dyDescent="0.25">
      <c r="A18" s="126" t="s">
        <v>2351</v>
      </c>
      <c r="B18" s="127" t="s">
        <v>2350</v>
      </c>
      <c r="C18" s="127" t="s">
        <v>2349</v>
      </c>
      <c r="D18" s="127" t="s">
        <v>317</v>
      </c>
      <c r="E18" s="127" t="s">
        <v>274</v>
      </c>
      <c r="F18" s="128">
        <v>45019.298611111</v>
      </c>
      <c r="G18" s="128">
        <v>45461.625</v>
      </c>
      <c r="H18" s="127" t="s">
        <v>23</v>
      </c>
      <c r="I18" s="127" t="s">
        <v>18</v>
      </c>
      <c r="J18" s="127" t="s">
        <v>255</v>
      </c>
    </row>
    <row r="19" spans="1:10" ht="45" x14ac:dyDescent="0.25">
      <c r="A19" s="119" t="s">
        <v>2348</v>
      </c>
      <c r="B19" s="119" t="s">
        <v>2347</v>
      </c>
      <c r="C19" s="119" t="s">
        <v>506</v>
      </c>
      <c r="D19" s="119" t="s">
        <v>317</v>
      </c>
      <c r="E19" s="119" t="s">
        <v>274</v>
      </c>
      <c r="F19" s="120">
        <v>45019.350694444001</v>
      </c>
      <c r="G19" s="120">
        <v>45461.642361111</v>
      </c>
      <c r="H19" s="119" t="s">
        <v>23</v>
      </c>
      <c r="I19" s="119" t="s">
        <v>18</v>
      </c>
      <c r="J19" s="119" t="s">
        <v>260</v>
      </c>
    </row>
    <row r="20" spans="1:10" ht="45" x14ac:dyDescent="0.25">
      <c r="A20" s="121" t="s">
        <v>2346</v>
      </c>
      <c r="B20" s="121" t="s">
        <v>2281</v>
      </c>
      <c r="C20" s="121" t="s">
        <v>322</v>
      </c>
      <c r="D20" s="121" t="s">
        <v>317</v>
      </c>
      <c r="E20" s="121" t="s">
        <v>274</v>
      </c>
      <c r="F20" s="122">
        <v>45019.383333332997</v>
      </c>
      <c r="G20" s="122">
        <v>45462.341666667002</v>
      </c>
      <c r="H20" s="121" t="s">
        <v>23</v>
      </c>
      <c r="I20" s="121" t="s">
        <v>18</v>
      </c>
      <c r="J20" s="121" t="s">
        <v>260</v>
      </c>
    </row>
    <row r="21" spans="1:10" ht="45" x14ac:dyDescent="0.25">
      <c r="A21" s="129" t="s">
        <v>2345</v>
      </c>
      <c r="B21" s="129" t="s">
        <v>2344</v>
      </c>
      <c r="C21" s="129" t="s">
        <v>338</v>
      </c>
      <c r="D21" s="129" t="s">
        <v>317</v>
      </c>
      <c r="E21" s="129" t="s">
        <v>274</v>
      </c>
      <c r="F21" s="130">
        <v>45019.384027777996</v>
      </c>
      <c r="G21" s="130">
        <v>45462.342361110997</v>
      </c>
      <c r="H21" s="129" t="s">
        <v>23</v>
      </c>
      <c r="I21" s="129" t="s">
        <v>18</v>
      </c>
      <c r="J21" s="129" t="s">
        <v>38</v>
      </c>
    </row>
    <row r="23" spans="1:10" x14ac:dyDescent="0.25">
      <c r="A23" s="125" t="s">
        <v>2393</v>
      </c>
      <c r="B23" s="125" t="s">
        <v>2397</v>
      </c>
      <c r="C23" s="125"/>
      <c r="D23" s="125"/>
      <c r="E23" s="125"/>
      <c r="F23" s="125"/>
      <c r="G23" s="125"/>
      <c r="H23" s="125"/>
      <c r="I23" s="125"/>
      <c r="J23" s="125"/>
    </row>
    <row r="24" spans="1:10" x14ac:dyDescent="0.25">
      <c r="A24" s="125" t="s">
        <v>2420</v>
      </c>
      <c r="B24" s="125" t="s">
        <v>2421</v>
      </c>
      <c r="C24" s="125"/>
      <c r="D24" s="125"/>
      <c r="E24" s="125"/>
      <c r="F24" s="125"/>
      <c r="G24" s="125"/>
      <c r="H24" s="125"/>
      <c r="I24" s="125"/>
      <c r="J24" s="12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590"/>
  <sheetViews>
    <sheetView topLeftCell="A279" workbookViewId="0">
      <selection activeCell="D297" sqref="D297"/>
    </sheetView>
  </sheetViews>
  <sheetFormatPr defaultColWidth="2.85546875" defaultRowHeight="15" x14ac:dyDescent="0.25"/>
  <cols>
    <col min="1" max="12" width="2.85546875" style="1"/>
    <col min="13" max="13" width="2.85546875" style="1" customWidth="1"/>
    <col min="14" max="16384" width="2.85546875" style="1"/>
  </cols>
  <sheetData>
    <row r="2" spans="2:4" x14ac:dyDescent="0.25">
      <c r="B2" s="4" t="s">
        <v>2175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2176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2177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2178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252" spans="2:4" x14ac:dyDescent="0.25">
      <c r="B252" s="3">
        <v>0</v>
      </c>
      <c r="D252" s="4" t="s">
        <v>2501</v>
      </c>
    </row>
    <row r="253" spans="2:4" x14ac:dyDescent="0.25">
      <c r="D253" s="44" t="s">
        <v>302</v>
      </c>
    </row>
    <row r="255" spans="2:4" x14ac:dyDescent="0.25">
      <c r="D255" s="1" t="s">
        <v>36</v>
      </c>
    </row>
    <row r="256" spans="2:4" x14ac:dyDescent="0.25">
      <c r="D256" s="39" t="s">
        <v>2583</v>
      </c>
    </row>
    <row r="258" spans="4:4" x14ac:dyDescent="0.25">
      <c r="D258" s="1" t="s">
        <v>2188</v>
      </c>
    </row>
    <row r="288" spans="4:4" x14ac:dyDescent="0.25">
      <c r="D288" s="1" t="s">
        <v>2189</v>
      </c>
    </row>
    <row r="289" spans="4:64" x14ac:dyDescent="0.25">
      <c r="D289" s="1" t="s">
        <v>2190</v>
      </c>
    </row>
    <row r="290" spans="4:64" x14ac:dyDescent="0.25">
      <c r="D290" s="1" t="s">
        <v>2191</v>
      </c>
    </row>
    <row r="291" spans="4:64" x14ac:dyDescent="0.25">
      <c r="D291" s="1" t="s">
        <v>2187</v>
      </c>
    </row>
    <row r="292" spans="4:64" x14ac:dyDescent="0.25">
      <c r="D292" s="1" t="s">
        <v>2192</v>
      </c>
    </row>
    <row r="294" spans="4:64" x14ac:dyDescent="0.25">
      <c r="D294" s="4" t="s">
        <v>2175</v>
      </c>
    </row>
    <row r="296" spans="4:64" x14ac:dyDescent="0.25">
      <c r="D296" s="41" t="s">
        <v>2538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</row>
    <row r="297" spans="4:64" x14ac:dyDescent="0.25">
      <c r="D297" s="41" t="s">
        <v>2539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</row>
    <row r="298" spans="4:64" x14ac:dyDescent="0.25">
      <c r="D298" s="41" t="s">
        <v>2505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</row>
    <row r="300" spans="4:64" x14ac:dyDescent="0.25">
      <c r="D300" s="32" t="s">
        <v>335</v>
      </c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spans="4:64" x14ac:dyDescent="0.25">
      <c r="D301" s="42" t="s">
        <v>312</v>
      </c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</row>
    <row r="302" spans="4:64" x14ac:dyDescent="0.25">
      <c r="D302" s="42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</row>
    <row r="303" spans="4:64" x14ac:dyDescent="0.25">
      <c r="D303" s="42" t="s">
        <v>2553</v>
      </c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</row>
    <row r="304" spans="4:64" x14ac:dyDescent="0.25">
      <c r="D304" s="42" t="s">
        <v>2554</v>
      </c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spans="4:35" x14ac:dyDescent="0.25">
      <c r="D305" s="42" t="s">
        <v>2555</v>
      </c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</row>
    <row r="306" spans="4:35" x14ac:dyDescent="0.25">
      <c r="D306" s="42" t="s">
        <v>2556</v>
      </c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spans="4:35" x14ac:dyDescent="0.25">
      <c r="D307" s="42" t="s">
        <v>2557</v>
      </c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</row>
    <row r="308" spans="4:35" x14ac:dyDescent="0.25">
      <c r="D308" s="42" t="s">
        <v>2558</v>
      </c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</row>
    <row r="309" spans="4:35" x14ac:dyDescent="0.25">
      <c r="D309" s="42" t="s">
        <v>2559</v>
      </c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</row>
    <row r="310" spans="4:35" x14ac:dyDescent="0.25">
      <c r="D310" s="42" t="s">
        <v>2560</v>
      </c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</row>
    <row r="311" spans="4:35" x14ac:dyDescent="0.25">
      <c r="D311" s="42" t="s">
        <v>2561</v>
      </c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</row>
    <row r="312" spans="4:35" x14ac:dyDescent="0.25">
      <c r="D312" s="42" t="s">
        <v>2562</v>
      </c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</row>
    <row r="313" spans="4:35" x14ac:dyDescent="0.25">
      <c r="D313" s="42" t="s">
        <v>2563</v>
      </c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</row>
    <row r="314" spans="4:35" x14ac:dyDescent="0.25">
      <c r="D314" s="42" t="s">
        <v>2564</v>
      </c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</row>
    <row r="315" spans="4:35" x14ac:dyDescent="0.25">
      <c r="D315" s="42" t="s">
        <v>2565</v>
      </c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</row>
    <row r="316" spans="4:35" x14ac:dyDescent="0.25">
      <c r="D316" s="42" t="s">
        <v>276</v>
      </c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</row>
    <row r="317" spans="4:35" x14ac:dyDescent="0.25">
      <c r="D317" s="42" t="s">
        <v>33</v>
      </c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</row>
    <row r="318" spans="4:35" x14ac:dyDescent="0.25">
      <c r="D318" s="42" t="s">
        <v>2554</v>
      </c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</row>
    <row r="319" spans="4:35" x14ac:dyDescent="0.25">
      <c r="D319" s="42" t="s">
        <v>2566</v>
      </c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</row>
    <row r="320" spans="4:35" x14ac:dyDescent="0.25">
      <c r="D320" s="42" t="s">
        <v>2567</v>
      </c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</row>
    <row r="321" spans="4:35" x14ac:dyDescent="0.25">
      <c r="D321" s="42" t="s">
        <v>2568</v>
      </c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</row>
    <row r="322" spans="4:35" x14ac:dyDescent="0.25">
      <c r="D322" s="42" t="s">
        <v>2556</v>
      </c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</row>
    <row r="323" spans="4:35" x14ac:dyDescent="0.25">
      <c r="D323" s="42" t="s">
        <v>2557</v>
      </c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</row>
    <row r="324" spans="4:35" x14ac:dyDescent="0.25">
      <c r="D324" s="42" t="s">
        <v>2558</v>
      </c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</row>
    <row r="325" spans="4:35" x14ac:dyDescent="0.25">
      <c r="D325" s="42" t="s">
        <v>2559</v>
      </c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</row>
    <row r="326" spans="4:35" x14ac:dyDescent="0.25">
      <c r="D326" s="42" t="s">
        <v>2560</v>
      </c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</row>
    <row r="327" spans="4:35" x14ac:dyDescent="0.25">
      <c r="D327" s="42" t="s">
        <v>2569</v>
      </c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</row>
    <row r="328" spans="4:35" x14ac:dyDescent="0.25">
      <c r="D328" s="42" t="s">
        <v>2570</v>
      </c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</row>
    <row r="329" spans="4:35" x14ac:dyDescent="0.25">
      <c r="D329" s="42" t="s">
        <v>2571</v>
      </c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</row>
    <row r="330" spans="4:35" x14ac:dyDescent="0.25">
      <c r="D330" s="42" t="s">
        <v>2572</v>
      </c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</row>
    <row r="331" spans="4:35" x14ac:dyDescent="0.25">
      <c r="D331" s="42" t="s">
        <v>2563</v>
      </c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</row>
    <row r="332" spans="4:35" x14ac:dyDescent="0.25">
      <c r="D332" s="42" t="s">
        <v>2564</v>
      </c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</row>
    <row r="333" spans="4:35" x14ac:dyDescent="0.25">
      <c r="D333" s="42" t="s">
        <v>2565</v>
      </c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</row>
    <row r="334" spans="4:35" x14ac:dyDescent="0.25">
      <c r="D334" s="42" t="s">
        <v>2573</v>
      </c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</row>
    <row r="335" spans="4:35" x14ac:dyDescent="0.25">
      <c r="D335" s="42" t="s">
        <v>2574</v>
      </c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</row>
    <row r="336" spans="4:35" x14ac:dyDescent="0.25">
      <c r="D336" s="42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</row>
    <row r="337" spans="4:35" x14ac:dyDescent="0.25">
      <c r="D337" s="42" t="s">
        <v>2584</v>
      </c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</row>
    <row r="338" spans="4:35" x14ac:dyDescent="0.25">
      <c r="D338" s="42" t="s">
        <v>280</v>
      </c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</row>
    <row r="339" spans="4:35" x14ac:dyDescent="0.25">
      <c r="D339" s="42" t="s">
        <v>2638</v>
      </c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</row>
    <row r="340" spans="4:35" x14ac:dyDescent="0.25">
      <c r="D340" s="42" t="s">
        <v>2637</v>
      </c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</row>
    <row r="341" spans="4:35" x14ac:dyDescent="0.25">
      <c r="D341" s="42" t="s">
        <v>2585</v>
      </c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</row>
    <row r="342" spans="4:35" x14ac:dyDescent="0.25">
      <c r="D342" s="42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</row>
    <row r="343" spans="4:35" x14ac:dyDescent="0.25">
      <c r="D343" s="42" t="s">
        <v>2586</v>
      </c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</row>
    <row r="344" spans="4:35" x14ac:dyDescent="0.25">
      <c r="D344" s="42" t="s">
        <v>280</v>
      </c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</row>
    <row r="345" spans="4:35" x14ac:dyDescent="0.25">
      <c r="D345" s="42" t="s">
        <v>2636</v>
      </c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</row>
    <row r="346" spans="4:35" x14ac:dyDescent="0.25">
      <c r="D346" s="42" t="s">
        <v>2587</v>
      </c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</row>
    <row r="347" spans="4:35" x14ac:dyDescent="0.25">
      <c r="D347" s="42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</row>
    <row r="348" spans="4:35" x14ac:dyDescent="0.25">
      <c r="D348" s="42" t="s">
        <v>2588</v>
      </c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</row>
    <row r="349" spans="4:35" x14ac:dyDescent="0.25">
      <c r="D349" s="42" t="s">
        <v>280</v>
      </c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</row>
    <row r="350" spans="4:35" x14ac:dyDescent="0.25">
      <c r="D350" s="42" t="s">
        <v>2635</v>
      </c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</row>
    <row r="351" spans="4:35" x14ac:dyDescent="0.25">
      <c r="D351" s="42" t="s">
        <v>2589</v>
      </c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</row>
    <row r="352" spans="4:35" x14ac:dyDescent="0.25">
      <c r="D352" s="42" t="s">
        <v>2590</v>
      </c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</row>
    <row r="353" spans="4:64" x14ac:dyDescent="0.25">
      <c r="D353" s="42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</row>
    <row r="354" spans="4:64" x14ac:dyDescent="0.25">
      <c r="D354" s="42" t="s">
        <v>1455</v>
      </c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</row>
    <row r="355" spans="4:64" x14ac:dyDescent="0.25">
      <c r="D355" s="42" t="s">
        <v>2639</v>
      </c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</row>
    <row r="356" spans="4:64" x14ac:dyDescent="0.25">
      <c r="D356" s="42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</row>
    <row r="357" spans="4:64" x14ac:dyDescent="0.25">
      <c r="D357" s="42" t="s">
        <v>261</v>
      </c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</row>
    <row r="358" spans="4:64" x14ac:dyDescent="0.25">
      <c r="D358" s="42" t="s">
        <v>262</v>
      </c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</row>
    <row r="359" spans="4:64" x14ac:dyDescent="0.25">
      <c r="D359" s="42" t="s">
        <v>336</v>
      </c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</row>
    <row r="361" spans="4:64" x14ac:dyDescent="0.25">
      <c r="D361" s="41" t="s">
        <v>2538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</row>
    <row r="362" spans="4:64" x14ac:dyDescent="0.25">
      <c r="D362" s="41" t="s">
        <v>2539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</row>
    <row r="363" spans="4:64" x14ac:dyDescent="0.25">
      <c r="D363" s="41" t="s">
        <v>2505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</row>
    <row r="365" spans="4:64" x14ac:dyDescent="0.25">
      <c r="D365" s="41" t="s">
        <v>2540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</row>
    <row r="366" spans="4:64" x14ac:dyDescent="0.25">
      <c r="D366" s="41" t="s">
        <v>2541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</row>
    <row r="367" spans="4:64" x14ac:dyDescent="0.25">
      <c r="D367" s="41" t="s">
        <v>2506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</row>
    <row r="369" spans="4:4" x14ac:dyDescent="0.25">
      <c r="D369" s="1" t="s">
        <v>2645</v>
      </c>
    </row>
    <row r="398" spans="4:4" x14ac:dyDescent="0.25">
      <c r="D398" s="4" t="s">
        <v>2740</v>
      </c>
    </row>
    <row r="400" spans="4:4" x14ac:dyDescent="0.25">
      <c r="D400" s="1" t="s">
        <v>2645</v>
      </c>
    </row>
    <row r="439" spans="2:4" x14ac:dyDescent="0.25">
      <c r="B439" s="3">
        <v>0</v>
      </c>
      <c r="D439" s="4" t="s">
        <v>2361</v>
      </c>
    </row>
    <row r="440" spans="2:4" x14ac:dyDescent="0.25">
      <c r="D440" s="44" t="s">
        <v>302</v>
      </c>
    </row>
    <row r="442" spans="2:4" x14ac:dyDescent="0.25">
      <c r="D442" s="1" t="s">
        <v>36</v>
      </c>
    </row>
    <row r="445" spans="2:4" x14ac:dyDescent="0.25">
      <c r="D445" s="1" t="s">
        <v>2183</v>
      </c>
    </row>
    <row r="474" spans="4:4" x14ac:dyDescent="0.25">
      <c r="D474" s="1" t="s">
        <v>2184</v>
      </c>
    </row>
    <row r="475" spans="4:4" x14ac:dyDescent="0.25">
      <c r="D475" s="1" t="s">
        <v>2185</v>
      </c>
    </row>
    <row r="476" spans="4:4" x14ac:dyDescent="0.25">
      <c r="D476" s="1" t="s">
        <v>2186</v>
      </c>
    </row>
    <row r="477" spans="4:4" x14ac:dyDescent="0.25">
      <c r="D477" s="1" t="s">
        <v>2187</v>
      </c>
    </row>
    <row r="479" spans="4:4" x14ac:dyDescent="0.25">
      <c r="D479" s="4" t="s">
        <v>2175</v>
      </c>
    </row>
    <row r="481" spans="4:4" x14ac:dyDescent="0.25">
      <c r="D481" s="1" t="s">
        <v>2646</v>
      </c>
    </row>
    <row r="497" spans="4:4" x14ac:dyDescent="0.25">
      <c r="D497" s="4" t="s">
        <v>2728</v>
      </c>
    </row>
    <row r="499" spans="4:4" x14ac:dyDescent="0.25">
      <c r="D499" s="1" t="s">
        <v>2646</v>
      </c>
    </row>
    <row r="536" spans="2:4" x14ac:dyDescent="0.25">
      <c r="B536" s="3">
        <v>0</v>
      </c>
      <c r="D536" s="4" t="s">
        <v>462</v>
      </c>
    </row>
    <row r="537" spans="2:4" x14ac:dyDescent="0.25">
      <c r="D537" s="44" t="s">
        <v>302</v>
      </c>
    </row>
    <row r="538" spans="2:4" x14ac:dyDescent="0.25">
      <c r="D538" s="40" t="s">
        <v>2296</v>
      </c>
    </row>
    <row r="540" spans="2:4" x14ac:dyDescent="0.25">
      <c r="D540" s="1" t="s">
        <v>2296</v>
      </c>
    </row>
    <row r="569" spans="4:4" x14ac:dyDescent="0.25">
      <c r="D569" s="1" t="s">
        <v>2296</v>
      </c>
    </row>
    <row r="586" spans="4:37" x14ac:dyDescent="0.25">
      <c r="D586" s="1" t="s">
        <v>307</v>
      </c>
      <c r="M586" s="1" t="s">
        <v>340</v>
      </c>
    </row>
    <row r="587" spans="4:37" x14ac:dyDescent="0.25">
      <c r="D587" s="31" t="s">
        <v>659</v>
      </c>
      <c r="M587" s="4" t="s">
        <v>2507</v>
      </c>
    </row>
    <row r="589" spans="4:37" x14ac:dyDescent="0.25">
      <c r="D589" s="41" t="s">
        <v>347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4:37" x14ac:dyDescent="0.25">
      <c r="D590" s="41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4:37" x14ac:dyDescent="0.25">
      <c r="D591" s="41" t="s">
        <v>37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spans="4:37" x14ac:dyDescent="0.25">
      <c r="D592" s="41" t="s">
        <v>339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2:63" customFormat="1" x14ac:dyDescent="0.25">
      <c r="B593" s="1"/>
      <c r="C593" s="1"/>
      <c r="D593" s="42" t="s">
        <v>389</v>
      </c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2:63" customFormat="1" x14ac:dyDescent="0.25">
      <c r="B594" s="1"/>
      <c r="C594" s="1"/>
      <c r="D594" s="41" t="s">
        <v>463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2:63" customFormat="1" x14ac:dyDescent="0.25">
      <c r="B595" s="1"/>
      <c r="C595" s="1"/>
      <c r="D595" s="76" t="s">
        <v>357</v>
      </c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2:63" customFormat="1" x14ac:dyDescent="0.25">
      <c r="B596" s="1"/>
      <c r="C596" s="1"/>
      <c r="D596" s="76" t="s">
        <v>479</v>
      </c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2:63" customFormat="1" x14ac:dyDescent="0.25">
      <c r="B597" s="1"/>
      <c r="C597" s="1"/>
      <c r="D597" s="76" t="s">
        <v>667</v>
      </c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2:63" customFormat="1" x14ac:dyDescent="0.25">
      <c r="B598" s="1"/>
      <c r="C598" s="1"/>
      <c r="D598" s="78" t="s">
        <v>2364</v>
      </c>
      <c r="E598" s="79"/>
      <c r="F598" s="79"/>
      <c r="G598" s="79"/>
      <c r="H598" s="79"/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  <c r="AA598" s="79"/>
      <c r="AB598" s="79"/>
      <c r="AC598" s="79"/>
      <c r="AD598" s="79"/>
      <c r="AE598" s="79"/>
      <c r="AF598" s="79"/>
      <c r="AG598" s="79"/>
      <c r="AH598" s="79"/>
      <c r="AI598" s="79"/>
      <c r="AJ598" s="79"/>
      <c r="AK598" s="79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2:63" customFormat="1" x14ac:dyDescent="0.25">
      <c r="B599" s="1"/>
      <c r="C599" s="1"/>
      <c r="D599" s="78" t="s">
        <v>359</v>
      </c>
      <c r="E599" s="79"/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  <c r="AA599" s="79"/>
      <c r="AB599" s="79"/>
      <c r="AC599" s="79"/>
      <c r="AD599" s="79"/>
      <c r="AE599" s="79"/>
      <c r="AF599" s="79"/>
      <c r="AG599" s="79"/>
      <c r="AH599" s="79"/>
      <c r="AI599" s="79"/>
      <c r="AJ599" s="79"/>
      <c r="AK599" s="79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2:63" customFormat="1" x14ac:dyDescent="0.25">
      <c r="B600" s="1"/>
      <c r="C600" s="1"/>
      <c r="D600" s="78" t="s">
        <v>2365</v>
      </c>
      <c r="E600" s="79"/>
      <c r="F600" s="79"/>
      <c r="G600" s="79"/>
      <c r="H600" s="79"/>
      <c r="I600" s="79"/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  <c r="AA600" s="79"/>
      <c r="AB600" s="79"/>
      <c r="AC600" s="79"/>
      <c r="AD600" s="79"/>
      <c r="AE600" s="79"/>
      <c r="AF600" s="79"/>
      <c r="AG600" s="79"/>
      <c r="AH600" s="79"/>
      <c r="AI600" s="79"/>
      <c r="AJ600" s="79"/>
      <c r="AK600" s="79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2:63" customFormat="1" x14ac:dyDescent="0.25">
      <c r="B601" s="1"/>
      <c r="C601" s="1"/>
      <c r="D601" s="33" t="s">
        <v>633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2:63" customFormat="1" x14ac:dyDescent="0.25">
      <c r="B602" s="1"/>
      <c r="C602" s="1"/>
      <c r="D602" s="33" t="s">
        <v>1478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2:63" customFormat="1" x14ac:dyDescent="0.25">
      <c r="B603" s="1"/>
      <c r="C603" s="1"/>
      <c r="D603" s="41" t="s">
        <v>899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2:63" customFormat="1" x14ac:dyDescent="0.25">
      <c r="B604" s="1"/>
      <c r="C604" s="1"/>
      <c r="D604" s="41" t="s">
        <v>384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2:63" customFormat="1" x14ac:dyDescent="0.25">
      <c r="B605" s="1"/>
      <c r="C605" s="1"/>
      <c r="D605" s="41" t="s">
        <v>901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2:63" customFormat="1" x14ac:dyDescent="0.25">
      <c r="B606" s="1"/>
      <c r="C606" s="1"/>
      <c r="D606" s="41" t="s">
        <v>902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2:63" customFormat="1" x14ac:dyDescent="0.25">
      <c r="B607" s="1"/>
      <c r="C607" s="1"/>
      <c r="D607" s="41" t="s">
        <v>350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2:63" customFormat="1" x14ac:dyDescent="0.25">
      <c r="B608" s="1"/>
      <c r="C608" s="1"/>
      <c r="D608" s="41" t="s">
        <v>903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2:63" customFormat="1" x14ac:dyDescent="0.25">
      <c r="B609" s="1"/>
      <c r="C609" s="1"/>
      <c r="D609" s="41" t="s">
        <v>464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2:63" customFormat="1" x14ac:dyDescent="0.25">
      <c r="B610" s="1"/>
      <c r="C610" s="1"/>
      <c r="D610" s="41" t="s">
        <v>465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2:63" customFormat="1" x14ac:dyDescent="0.25">
      <c r="B611" s="1"/>
      <c r="C611" s="1"/>
      <c r="D611" s="41" t="s">
        <v>466</v>
      </c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2:63" customFormat="1" x14ac:dyDescent="0.25">
      <c r="B612" s="1"/>
      <c r="C612" s="1"/>
      <c r="D612" s="41" t="s">
        <v>495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2:63" customFormat="1" x14ac:dyDescent="0.25">
      <c r="B613" s="1"/>
      <c r="C613" s="1"/>
      <c r="D613" s="41" t="s">
        <v>2363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2:63" customFormat="1" x14ac:dyDescent="0.25">
      <c r="B614" s="1"/>
      <c r="C614" s="1"/>
      <c r="D614" s="41" t="s">
        <v>276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2:63" customFormat="1" x14ac:dyDescent="0.25">
      <c r="B615" s="1"/>
      <c r="C615" s="1"/>
      <c r="D615" s="33" t="s">
        <v>1477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2:63" customFormat="1" x14ac:dyDescent="0.25">
      <c r="B616" s="1"/>
      <c r="C616" s="1"/>
      <c r="D616" s="41" t="s">
        <v>330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56"/>
      <c r="AD616" s="14"/>
      <c r="AE616" s="14"/>
      <c r="AF616" s="14"/>
      <c r="AG616" s="14"/>
      <c r="AH616" s="14"/>
      <c r="AI616" s="14"/>
      <c r="AJ616" s="14"/>
      <c r="AK616" s="14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2:63" customFormat="1" x14ac:dyDescent="0.25">
      <c r="B617" s="1"/>
      <c r="C617" s="1"/>
      <c r="D617" s="41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56"/>
      <c r="AD617" s="14"/>
      <c r="AE617" s="14"/>
      <c r="AF617" s="14"/>
      <c r="AG617" s="14"/>
      <c r="AH617" s="14"/>
      <c r="AI617" s="14"/>
      <c r="AJ617" s="14"/>
      <c r="AK617" s="14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2:63" customFormat="1" x14ac:dyDescent="0.25">
      <c r="B618" s="1"/>
      <c r="C618" s="1"/>
      <c r="D618" s="41" t="s">
        <v>367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56"/>
      <c r="AD618" s="14"/>
      <c r="AE618" s="14"/>
      <c r="AF618" s="14"/>
      <c r="AG618" s="14"/>
      <c r="AH618" s="14"/>
      <c r="AI618" s="14"/>
      <c r="AJ618" s="14"/>
      <c r="AK618" s="14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2:63" customFormat="1" x14ac:dyDescent="0.25">
      <c r="B619" s="1"/>
      <c r="C619" s="1"/>
      <c r="D619" s="41" t="s">
        <v>339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56"/>
      <c r="AD619" s="14"/>
      <c r="AE619" s="14"/>
      <c r="AF619" s="14"/>
      <c r="AG619" s="14"/>
      <c r="AH619" s="14"/>
      <c r="AI619" s="14"/>
      <c r="AJ619" s="14"/>
      <c r="AK619" s="14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2:63" x14ac:dyDescent="0.25">
      <c r="D620" s="42" t="s">
        <v>388</v>
      </c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2:63" x14ac:dyDescent="0.25">
      <c r="D621" s="41" t="s">
        <v>332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</row>
    <row r="622" spans="2:63" x14ac:dyDescent="0.25">
      <c r="D622" s="76" t="s">
        <v>369</v>
      </c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</row>
    <row r="623" spans="2:63" x14ac:dyDescent="0.25">
      <c r="D623" s="76" t="s">
        <v>480</v>
      </c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</row>
    <row r="624" spans="2:63" x14ac:dyDescent="0.25">
      <c r="D624" s="76" t="s">
        <v>661</v>
      </c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</row>
    <row r="625" spans="4:37" x14ac:dyDescent="0.25">
      <c r="D625" s="78" t="s">
        <v>2366</v>
      </c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  <c r="AA625" s="79"/>
      <c r="AB625" s="79"/>
      <c r="AC625" s="79"/>
      <c r="AD625" s="79"/>
      <c r="AE625" s="79"/>
      <c r="AF625" s="79"/>
      <c r="AG625" s="79"/>
      <c r="AH625" s="79"/>
      <c r="AI625" s="79"/>
      <c r="AJ625" s="79"/>
      <c r="AK625" s="79"/>
    </row>
    <row r="626" spans="4:37" x14ac:dyDescent="0.25">
      <c r="D626" s="78" t="s">
        <v>371</v>
      </c>
      <c r="E626" s="79"/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  <c r="AD626" s="79"/>
      <c r="AE626" s="79"/>
      <c r="AF626" s="79"/>
      <c r="AG626" s="79"/>
      <c r="AH626" s="79"/>
      <c r="AI626" s="79"/>
      <c r="AJ626" s="79"/>
      <c r="AK626" s="79"/>
    </row>
    <row r="627" spans="4:37" x14ac:dyDescent="0.25">
      <c r="D627" s="78" t="s">
        <v>2367</v>
      </c>
      <c r="E627" s="79"/>
      <c r="F627" s="79"/>
      <c r="G627" s="79"/>
      <c r="H627" s="79"/>
      <c r="I627" s="79"/>
      <c r="J627" s="79"/>
      <c r="K627" s="79"/>
      <c r="L627" s="79"/>
      <c r="M627" s="79"/>
      <c r="N627" s="79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  <c r="AA627" s="79"/>
      <c r="AB627" s="79"/>
      <c r="AC627" s="79"/>
      <c r="AD627" s="79"/>
      <c r="AE627" s="79"/>
      <c r="AF627" s="79"/>
      <c r="AG627" s="79"/>
      <c r="AH627" s="79"/>
      <c r="AI627" s="79"/>
      <c r="AJ627" s="79"/>
      <c r="AK627" s="79"/>
    </row>
    <row r="628" spans="4:37" x14ac:dyDescent="0.25">
      <c r="D628" s="41" t="s">
        <v>897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</row>
    <row r="629" spans="4:37" x14ac:dyDescent="0.25">
      <c r="D629" s="41" t="s">
        <v>696</v>
      </c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4:37" x14ac:dyDescent="0.25">
      <c r="D630" s="41" t="s">
        <v>697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4:37" x14ac:dyDescent="0.25">
      <c r="D631" s="41" t="s">
        <v>900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4:37" x14ac:dyDescent="0.25">
      <c r="D632" s="41" t="s">
        <v>384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spans="4:37" x14ac:dyDescent="0.25">
      <c r="D633" s="41" t="s">
        <v>527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spans="4:37" x14ac:dyDescent="0.25">
      <c r="D634" s="41" t="s">
        <v>528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spans="4:37" x14ac:dyDescent="0.25">
      <c r="D635" s="41" t="s">
        <v>277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spans="4:37" x14ac:dyDescent="0.25">
      <c r="D636" s="41" t="s">
        <v>529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spans="4:37" x14ac:dyDescent="0.25">
      <c r="D637" s="41" t="s">
        <v>333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spans="4:37" x14ac:dyDescent="0.25">
      <c r="D638" s="41" t="s">
        <v>530</v>
      </c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spans="4:37" x14ac:dyDescent="0.25">
      <c r="D639" s="41" t="s">
        <v>337</v>
      </c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spans="4:37" x14ac:dyDescent="0.25">
      <c r="D640" s="41" t="s">
        <v>904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spans="4:37" x14ac:dyDescent="0.25">
      <c r="D641" s="41" t="s">
        <v>663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spans="4:37" x14ac:dyDescent="0.25">
      <c r="D642" s="33" t="s">
        <v>1479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4:37" x14ac:dyDescent="0.25">
      <c r="D643" s="41" t="s">
        <v>342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4:37" x14ac:dyDescent="0.25">
      <c r="D644" s="41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spans="4:37" x14ac:dyDescent="0.25">
      <c r="D645" s="41" t="s">
        <v>542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spans="4:37" x14ac:dyDescent="0.25">
      <c r="D646" s="41" t="s">
        <v>1170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4:37" x14ac:dyDescent="0.25">
      <c r="D647" s="41" t="s">
        <v>1480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4:37" x14ac:dyDescent="0.25">
      <c r="D648" s="41" t="s">
        <v>1481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spans="4:37" x14ac:dyDescent="0.25">
      <c r="D649" s="41" t="s">
        <v>1482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1" spans="4:37" x14ac:dyDescent="0.25">
      <c r="D651" s="1" t="s">
        <v>2296</v>
      </c>
    </row>
    <row r="676" spans="4:4" x14ac:dyDescent="0.25">
      <c r="D676" s="4" t="s">
        <v>2647</v>
      </c>
    </row>
    <row r="678" spans="4:4" x14ac:dyDescent="0.25">
      <c r="D678" s="1" t="s">
        <v>2296</v>
      </c>
    </row>
    <row r="707" spans="4:13" x14ac:dyDescent="0.25">
      <c r="D707" s="1" t="s">
        <v>307</v>
      </c>
    </row>
    <row r="708" spans="4:13" x14ac:dyDescent="0.25">
      <c r="D708" s="4" t="s">
        <v>570</v>
      </c>
      <c r="M708" s="1" t="s">
        <v>2820</v>
      </c>
    </row>
    <row r="710" spans="4:13" x14ac:dyDescent="0.25">
      <c r="D710" s="1" t="s">
        <v>2296</v>
      </c>
    </row>
    <row r="774" spans="2:38" x14ac:dyDescent="0.25">
      <c r="B774" s="3">
        <v>0</v>
      </c>
      <c r="D774" s="4" t="s">
        <v>2537</v>
      </c>
    </row>
    <row r="775" spans="2:38" x14ac:dyDescent="0.25">
      <c r="D775" s="44" t="s">
        <v>304</v>
      </c>
    </row>
    <row r="777" spans="2:38" x14ac:dyDescent="0.25">
      <c r="D777" s="1" t="s">
        <v>2509</v>
      </c>
    </row>
    <row r="779" spans="2:38" x14ac:dyDescent="0.25">
      <c r="AK779" s="1" t="s">
        <v>2510</v>
      </c>
    </row>
    <row r="781" spans="2:38" x14ac:dyDescent="0.25">
      <c r="AK781" s="1">
        <v>1</v>
      </c>
      <c r="AL781" s="1" t="s">
        <v>640</v>
      </c>
    </row>
    <row r="782" spans="2:38" x14ac:dyDescent="0.25">
      <c r="AL782" s="1" t="s">
        <v>2511</v>
      </c>
    </row>
    <row r="783" spans="2:38" x14ac:dyDescent="0.25">
      <c r="AL783" s="1" t="s">
        <v>2512</v>
      </c>
    </row>
    <row r="784" spans="2:38" x14ac:dyDescent="0.25">
      <c r="AL784" s="1" t="s">
        <v>2513</v>
      </c>
    </row>
    <row r="785" spans="37:38" x14ac:dyDescent="0.25">
      <c r="AL785" s="1" t="s">
        <v>2514</v>
      </c>
    </row>
    <row r="787" spans="37:38" x14ac:dyDescent="0.25">
      <c r="AK787" s="1">
        <v>2</v>
      </c>
      <c r="AL787" s="1" t="s">
        <v>2515</v>
      </c>
    </row>
    <row r="788" spans="37:38" x14ac:dyDescent="0.25">
      <c r="AL788" s="1" t="s">
        <v>2516</v>
      </c>
    </row>
    <row r="789" spans="37:38" x14ac:dyDescent="0.25">
      <c r="AL789" s="1" t="s">
        <v>2517</v>
      </c>
    </row>
    <row r="790" spans="37:38" x14ac:dyDescent="0.25">
      <c r="AL790" s="1" t="s">
        <v>2518</v>
      </c>
    </row>
    <row r="791" spans="37:38" x14ac:dyDescent="0.25">
      <c r="AL791" s="1" t="s">
        <v>2519</v>
      </c>
    </row>
    <row r="793" spans="37:38" x14ac:dyDescent="0.25">
      <c r="AK793" s="1">
        <v>3</v>
      </c>
      <c r="AL793" s="1" t="s">
        <v>2520</v>
      </c>
    </row>
    <row r="794" spans="37:38" x14ac:dyDescent="0.25">
      <c r="AL794" s="1" t="s">
        <v>2521</v>
      </c>
    </row>
    <row r="795" spans="37:38" x14ac:dyDescent="0.25">
      <c r="AL795" s="1" t="s">
        <v>2522</v>
      </c>
    </row>
    <row r="796" spans="37:38" x14ac:dyDescent="0.25">
      <c r="AL796" s="1" t="s">
        <v>2523</v>
      </c>
    </row>
    <row r="797" spans="37:38" x14ac:dyDescent="0.25">
      <c r="AL797" s="1" t="s">
        <v>2078</v>
      </c>
    </row>
    <row r="799" spans="37:38" x14ac:dyDescent="0.25">
      <c r="AK799" s="1">
        <v>4</v>
      </c>
      <c r="AL799" s="1" t="s">
        <v>2524</v>
      </c>
    </row>
    <row r="800" spans="37:38" x14ac:dyDescent="0.25">
      <c r="AL800" s="1" t="s">
        <v>2525</v>
      </c>
    </row>
    <row r="801" spans="37:38" x14ac:dyDescent="0.25">
      <c r="AL801" s="1" t="s">
        <v>2526</v>
      </c>
    </row>
    <row r="802" spans="37:38" x14ac:dyDescent="0.25">
      <c r="AL802" s="1" t="s">
        <v>2527</v>
      </c>
    </row>
    <row r="803" spans="37:38" x14ac:dyDescent="0.25">
      <c r="AL803" s="1" t="s">
        <v>2528</v>
      </c>
    </row>
    <row r="808" spans="37:38" x14ac:dyDescent="0.25">
      <c r="AK808" s="1" t="s">
        <v>2529</v>
      </c>
    </row>
    <row r="810" spans="37:38" x14ac:dyDescent="0.25">
      <c r="AK810" s="1">
        <v>1</v>
      </c>
      <c r="AL810" s="1" t="s">
        <v>640</v>
      </c>
    </row>
    <row r="811" spans="37:38" x14ac:dyDescent="0.25">
      <c r="AL811" s="1" t="s">
        <v>2530</v>
      </c>
    </row>
    <row r="812" spans="37:38" x14ac:dyDescent="0.25">
      <c r="AL812" s="1" t="s">
        <v>2531</v>
      </c>
    </row>
    <row r="813" spans="37:38" x14ac:dyDescent="0.25">
      <c r="AL813" s="1" t="s">
        <v>2532</v>
      </c>
    </row>
    <row r="814" spans="37:38" x14ac:dyDescent="0.25">
      <c r="AL814" s="1" t="s">
        <v>2533</v>
      </c>
    </row>
    <row r="816" spans="37:38" x14ac:dyDescent="0.25">
      <c r="AK816" s="1">
        <v>2</v>
      </c>
      <c r="AL816" s="1" t="s">
        <v>2515</v>
      </c>
    </row>
    <row r="817" spans="4:38" x14ac:dyDescent="0.25">
      <c r="AL817" s="1" t="s">
        <v>2534</v>
      </c>
    </row>
    <row r="818" spans="4:38" x14ac:dyDescent="0.25">
      <c r="AL818" s="1" t="s">
        <v>2535</v>
      </c>
    </row>
    <row r="819" spans="4:38" x14ac:dyDescent="0.25">
      <c r="AL819" s="1" t="s">
        <v>2536</v>
      </c>
    </row>
    <row r="820" spans="4:38" x14ac:dyDescent="0.25">
      <c r="AL820" s="1" t="s">
        <v>2533</v>
      </c>
    </row>
    <row r="825" spans="4:38" x14ac:dyDescent="0.25">
      <c r="D825" s="1" t="s">
        <v>2542</v>
      </c>
    </row>
    <row r="850" spans="4:22" x14ac:dyDescent="0.25">
      <c r="D850" s="1" t="s">
        <v>307</v>
      </c>
      <c r="M850" s="1" t="s">
        <v>340</v>
      </c>
    </row>
    <row r="851" spans="4:22" x14ac:dyDescent="0.25">
      <c r="D851" s="1" t="s">
        <v>640</v>
      </c>
      <c r="M851" s="1" t="s">
        <v>2543</v>
      </c>
    </row>
    <row r="852" spans="4:22" x14ac:dyDescent="0.25">
      <c r="D852" s="1" t="s">
        <v>2515</v>
      </c>
      <c r="M852" s="1" t="s">
        <v>2544</v>
      </c>
    </row>
    <row r="853" spans="4:22" x14ac:dyDescent="0.25">
      <c r="D853" s="1" t="s">
        <v>2520</v>
      </c>
      <c r="M853" s="1" t="s">
        <v>2545</v>
      </c>
    </row>
    <row r="854" spans="4:22" x14ac:dyDescent="0.25">
      <c r="D854" s="1" t="s">
        <v>2524</v>
      </c>
      <c r="M854" s="1" t="s">
        <v>2546</v>
      </c>
    </row>
    <row r="856" spans="4:22" x14ac:dyDescent="0.25">
      <c r="D856" s="1" t="s">
        <v>307</v>
      </c>
      <c r="M856" s="1" t="s">
        <v>340</v>
      </c>
    </row>
    <row r="857" spans="4:22" x14ac:dyDescent="0.25">
      <c r="D857" s="1" t="s">
        <v>640</v>
      </c>
      <c r="M857" s="1" t="s">
        <v>2547</v>
      </c>
    </row>
    <row r="858" spans="4:22" x14ac:dyDescent="0.25">
      <c r="D858" s="1" t="s">
        <v>2515</v>
      </c>
      <c r="M858" s="1" t="s">
        <v>2548</v>
      </c>
    </row>
    <row r="860" spans="4:22" x14ac:dyDescent="0.25">
      <c r="D860" s="42" t="s">
        <v>335</v>
      </c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</row>
    <row r="861" spans="4:22" x14ac:dyDescent="0.25">
      <c r="D861" s="42" t="s">
        <v>312</v>
      </c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</row>
    <row r="862" spans="4:22" x14ac:dyDescent="0.25">
      <c r="D862" s="42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</row>
    <row r="863" spans="4:22" x14ac:dyDescent="0.25">
      <c r="D863" s="42" t="s">
        <v>925</v>
      </c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</row>
    <row r="864" spans="4:22" x14ac:dyDescent="0.25">
      <c r="D864" s="42" t="s">
        <v>280</v>
      </c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</row>
    <row r="865" spans="4:22" x14ac:dyDescent="0.25">
      <c r="D865" s="42" t="s">
        <v>2549</v>
      </c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</row>
    <row r="866" spans="4:22" x14ac:dyDescent="0.25">
      <c r="D866" s="42" t="s">
        <v>2550</v>
      </c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</row>
    <row r="867" spans="4:22" x14ac:dyDescent="0.25">
      <c r="D867" s="42" t="s">
        <v>2551</v>
      </c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</row>
    <row r="868" spans="4:22" x14ac:dyDescent="0.25">
      <c r="D868" s="42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</row>
    <row r="869" spans="4:22" x14ac:dyDescent="0.25">
      <c r="D869" s="42" t="s">
        <v>261</v>
      </c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</row>
    <row r="870" spans="4:22" x14ac:dyDescent="0.25">
      <c r="D870" s="42" t="s">
        <v>262</v>
      </c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</row>
    <row r="871" spans="4:22" x14ac:dyDescent="0.25">
      <c r="D871" s="42" t="s">
        <v>336</v>
      </c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</row>
    <row r="873" spans="4:22" x14ac:dyDescent="0.25">
      <c r="D873" s="1" t="s">
        <v>2552</v>
      </c>
    </row>
    <row r="969" spans="4:13" x14ac:dyDescent="0.25">
      <c r="D969" s="1" t="s">
        <v>2617</v>
      </c>
      <c r="M969" s="1" t="s">
        <v>2543</v>
      </c>
    </row>
    <row r="970" spans="4:13" x14ac:dyDescent="0.25">
      <c r="D970" s="1" t="s">
        <v>2618</v>
      </c>
      <c r="M970" s="1" t="s">
        <v>2545</v>
      </c>
    </row>
    <row r="972" spans="4:13" x14ac:dyDescent="0.25">
      <c r="D972" s="1" t="s">
        <v>2619</v>
      </c>
    </row>
    <row r="998" spans="38:74" x14ac:dyDescent="0.25">
      <c r="AL998" s="41" t="s">
        <v>325</v>
      </c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</row>
    <row r="999" spans="38:74" x14ac:dyDescent="0.25">
      <c r="AL999" s="41" t="s">
        <v>2628</v>
      </c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</row>
    <row r="1000" spans="38:74" x14ac:dyDescent="0.25">
      <c r="AL1000" s="41" t="s">
        <v>257</v>
      </c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</row>
    <row r="1001" spans="38:74" x14ac:dyDescent="0.25">
      <c r="AL1001" s="41" t="s">
        <v>2629</v>
      </c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</row>
    <row r="1003" spans="38:74" x14ac:dyDescent="0.25">
      <c r="AL1003" s="42" t="s">
        <v>335</v>
      </c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  <c r="AZ1003" s="38"/>
      <c r="BA1003" s="38"/>
      <c r="BB1003" s="38"/>
      <c r="BC1003" s="38"/>
      <c r="BD1003" s="38"/>
      <c r="BE1003" s="38"/>
      <c r="BF1003" s="38"/>
      <c r="BG1003" s="38"/>
      <c r="BH1003" s="38"/>
      <c r="BI1003" s="38"/>
      <c r="BJ1003" s="38"/>
      <c r="BK1003" s="38"/>
      <c r="BL1003" s="38"/>
      <c r="BM1003" s="38"/>
      <c r="BN1003" s="38"/>
      <c r="BO1003" s="38"/>
      <c r="BP1003" s="38"/>
      <c r="BQ1003" s="38"/>
      <c r="BR1003" s="38"/>
      <c r="BS1003" s="38"/>
      <c r="BT1003" s="38"/>
      <c r="BU1003" s="38"/>
      <c r="BV1003" s="38"/>
    </row>
    <row r="1004" spans="38:74" x14ac:dyDescent="0.25">
      <c r="AL1004" s="42" t="s">
        <v>312</v>
      </c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  <c r="AZ1004" s="38"/>
      <c r="BA1004" s="38"/>
      <c r="BB1004" s="38"/>
      <c r="BC1004" s="38"/>
      <c r="BD1004" s="38"/>
      <c r="BE1004" s="38"/>
      <c r="BF1004" s="38"/>
      <c r="BG1004" s="38"/>
      <c r="BH1004" s="38"/>
      <c r="BI1004" s="38"/>
      <c r="BJ1004" s="38"/>
      <c r="BK1004" s="38"/>
      <c r="BL1004" s="38"/>
      <c r="BM1004" s="38"/>
      <c r="BN1004" s="38"/>
      <c r="BO1004" s="38"/>
      <c r="BP1004" s="38"/>
      <c r="BQ1004" s="38"/>
      <c r="BR1004" s="38"/>
      <c r="BS1004" s="38"/>
      <c r="BT1004" s="38"/>
      <c r="BU1004" s="38"/>
      <c r="BV1004" s="38"/>
    </row>
    <row r="1005" spans="38:74" x14ac:dyDescent="0.25">
      <c r="AL1005" s="42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  <c r="AZ1005" s="38"/>
      <c r="BA1005" s="38"/>
      <c r="BB1005" s="38"/>
      <c r="BC1005" s="38"/>
      <c r="BD1005" s="38"/>
      <c r="BE1005" s="38"/>
      <c r="BF1005" s="38"/>
      <c r="BG1005" s="38"/>
      <c r="BH1005" s="38"/>
      <c r="BI1005" s="38"/>
      <c r="BJ1005" s="38"/>
      <c r="BK1005" s="38"/>
      <c r="BL1005" s="38"/>
      <c r="BM1005" s="38"/>
      <c r="BN1005" s="38"/>
      <c r="BO1005" s="38"/>
      <c r="BP1005" s="38"/>
      <c r="BQ1005" s="38"/>
      <c r="BR1005" s="38"/>
      <c r="BS1005" s="38"/>
      <c r="BT1005" s="38"/>
      <c r="BU1005" s="38"/>
      <c r="BV1005" s="38"/>
    </row>
    <row r="1006" spans="38:74" x14ac:dyDescent="0.25">
      <c r="AL1006" s="42" t="s">
        <v>278</v>
      </c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AZ1006" s="38"/>
      <c r="BA1006" s="38"/>
      <c r="BB1006" s="38"/>
      <c r="BC1006" s="38"/>
      <c r="BD1006" s="38"/>
      <c r="BE1006" s="38"/>
      <c r="BF1006" s="38"/>
      <c r="BG1006" s="38"/>
      <c r="BH1006" s="38"/>
      <c r="BI1006" s="38"/>
      <c r="BJ1006" s="38"/>
      <c r="BK1006" s="38"/>
      <c r="BL1006" s="38"/>
      <c r="BM1006" s="38"/>
      <c r="BN1006" s="38"/>
      <c r="BO1006" s="38"/>
      <c r="BP1006" s="38"/>
      <c r="BQ1006" s="38"/>
      <c r="BR1006" s="38"/>
      <c r="BS1006" s="38"/>
      <c r="BT1006" s="38"/>
      <c r="BU1006" s="38"/>
      <c r="BV1006" s="38"/>
    </row>
    <row r="1007" spans="38:74" x14ac:dyDescent="0.25">
      <c r="AL1007" s="42" t="s">
        <v>280</v>
      </c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  <c r="AZ1007" s="38"/>
      <c r="BA1007" s="38"/>
      <c r="BB1007" s="38"/>
      <c r="BC1007" s="38"/>
      <c r="BD1007" s="38"/>
      <c r="BE1007" s="38"/>
      <c r="BF1007" s="38"/>
      <c r="BG1007" s="38"/>
      <c r="BH1007" s="38"/>
      <c r="BI1007" s="38"/>
      <c r="BJ1007" s="38"/>
      <c r="BK1007" s="38"/>
      <c r="BL1007" s="38"/>
      <c r="BM1007" s="38"/>
      <c r="BN1007" s="38"/>
      <c r="BO1007" s="38"/>
      <c r="BP1007" s="38"/>
      <c r="BQ1007" s="38"/>
      <c r="BR1007" s="38"/>
      <c r="BS1007" s="38"/>
      <c r="BT1007" s="38"/>
      <c r="BU1007" s="38"/>
      <c r="BV1007" s="38"/>
    </row>
    <row r="1008" spans="38:74" x14ac:dyDescent="0.25">
      <c r="AL1008" s="42" t="s">
        <v>2630</v>
      </c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  <c r="AZ1008" s="38"/>
      <c r="BA1008" s="38"/>
      <c r="BB1008" s="38"/>
      <c r="BC1008" s="38"/>
      <c r="BD1008" s="38"/>
      <c r="BE1008" s="38"/>
      <c r="BF1008" s="38"/>
      <c r="BG1008" s="38"/>
      <c r="BH1008" s="38"/>
      <c r="BI1008" s="38"/>
      <c r="BJ1008" s="38"/>
      <c r="BK1008" s="38"/>
      <c r="BL1008" s="38"/>
      <c r="BM1008" s="38"/>
      <c r="BN1008" s="38"/>
      <c r="BO1008" s="38"/>
      <c r="BP1008" s="38"/>
      <c r="BQ1008" s="38"/>
      <c r="BR1008" s="38"/>
      <c r="BS1008" s="38"/>
      <c r="BT1008" s="38"/>
      <c r="BU1008" s="38"/>
      <c r="BV1008" s="38"/>
    </row>
    <row r="1009" spans="38:74" x14ac:dyDescent="0.25">
      <c r="AL1009" s="42" t="s">
        <v>2631</v>
      </c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  <c r="AZ1009" s="38"/>
      <c r="BA1009" s="38"/>
      <c r="BB1009" s="38"/>
      <c r="BC1009" s="38"/>
      <c r="BD1009" s="38"/>
      <c r="BE1009" s="38"/>
      <c r="BF1009" s="38"/>
      <c r="BG1009" s="38"/>
      <c r="BH1009" s="38"/>
      <c r="BI1009" s="38"/>
      <c r="BJ1009" s="38"/>
      <c r="BK1009" s="38"/>
      <c r="BL1009" s="38"/>
      <c r="BM1009" s="38"/>
      <c r="BN1009" s="38"/>
      <c r="BO1009" s="38"/>
      <c r="BP1009" s="38"/>
      <c r="BQ1009" s="38"/>
      <c r="BR1009" s="38"/>
      <c r="BS1009" s="38"/>
      <c r="BT1009" s="38"/>
      <c r="BU1009" s="38"/>
      <c r="BV1009" s="38"/>
    </row>
    <row r="1010" spans="38:74" x14ac:dyDescent="0.25">
      <c r="AL1010" s="42" t="s">
        <v>2632</v>
      </c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  <c r="AZ1010" s="38"/>
      <c r="BA1010" s="38"/>
      <c r="BB1010" s="38"/>
      <c r="BC1010" s="38"/>
      <c r="BD1010" s="38"/>
      <c r="BE1010" s="38"/>
      <c r="BF1010" s="38"/>
      <c r="BG1010" s="38"/>
      <c r="BH1010" s="38"/>
      <c r="BI1010" s="38"/>
      <c r="BJ1010" s="38"/>
      <c r="BK1010" s="38"/>
      <c r="BL1010" s="38"/>
      <c r="BM1010" s="38"/>
      <c r="BN1010" s="38"/>
      <c r="BO1010" s="38"/>
      <c r="BP1010" s="38"/>
      <c r="BQ1010" s="38"/>
      <c r="BR1010" s="38"/>
      <c r="BS1010" s="38"/>
      <c r="BT1010" s="38"/>
      <c r="BU1010" s="38"/>
      <c r="BV1010" s="38"/>
    </row>
    <row r="1011" spans="38:74" x14ac:dyDescent="0.25">
      <c r="AL1011" s="42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  <c r="AZ1011" s="38"/>
      <c r="BA1011" s="38"/>
      <c r="BB1011" s="38"/>
      <c r="BC1011" s="38"/>
      <c r="BD1011" s="38"/>
      <c r="BE1011" s="38"/>
      <c r="BF1011" s="38"/>
      <c r="BG1011" s="38"/>
      <c r="BH1011" s="38"/>
      <c r="BI1011" s="38"/>
      <c r="BJ1011" s="38"/>
      <c r="BK1011" s="38"/>
      <c r="BL1011" s="38"/>
      <c r="BM1011" s="38"/>
      <c r="BN1011" s="38"/>
      <c r="BO1011" s="38"/>
      <c r="BP1011" s="38"/>
      <c r="BQ1011" s="38"/>
      <c r="BR1011" s="38"/>
      <c r="BS1011" s="38"/>
      <c r="BT1011" s="38"/>
      <c r="BU1011" s="38"/>
      <c r="BV1011" s="38"/>
    </row>
    <row r="1012" spans="38:74" x14ac:dyDescent="0.25">
      <c r="AL1012" s="42" t="s">
        <v>261</v>
      </c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  <c r="AZ1012" s="38"/>
      <c r="BA1012" s="38"/>
      <c r="BB1012" s="38"/>
      <c r="BC1012" s="38"/>
      <c r="BD1012" s="38"/>
      <c r="BE1012" s="38"/>
      <c r="BF1012" s="38"/>
      <c r="BG1012" s="38"/>
      <c r="BH1012" s="38"/>
      <c r="BI1012" s="38"/>
      <c r="BJ1012" s="38"/>
      <c r="BK1012" s="38"/>
      <c r="BL1012" s="38"/>
      <c r="BM1012" s="38"/>
      <c r="BN1012" s="38"/>
      <c r="BO1012" s="38"/>
      <c r="BP1012" s="38"/>
      <c r="BQ1012" s="38"/>
      <c r="BR1012" s="38"/>
      <c r="BS1012" s="38"/>
      <c r="BT1012" s="38"/>
      <c r="BU1012" s="38"/>
      <c r="BV1012" s="38"/>
    </row>
    <row r="1013" spans="38:74" x14ac:dyDescent="0.25">
      <c r="AL1013" s="42" t="s">
        <v>262</v>
      </c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  <c r="AZ1013" s="38"/>
      <c r="BA1013" s="38"/>
      <c r="BB1013" s="38"/>
      <c r="BC1013" s="38"/>
      <c r="BD1013" s="38"/>
      <c r="BE1013" s="38"/>
      <c r="BF1013" s="38"/>
      <c r="BG1013" s="38"/>
      <c r="BH1013" s="38"/>
      <c r="BI1013" s="38"/>
      <c r="BJ1013" s="38"/>
      <c r="BK1013" s="38"/>
      <c r="BL1013" s="38"/>
      <c r="BM1013" s="38"/>
      <c r="BN1013" s="38"/>
      <c r="BO1013" s="38"/>
      <c r="BP1013" s="38"/>
      <c r="BQ1013" s="38"/>
      <c r="BR1013" s="38"/>
      <c r="BS1013" s="38"/>
      <c r="BT1013" s="38"/>
      <c r="BU1013" s="38"/>
      <c r="BV1013" s="38"/>
    </row>
    <row r="1014" spans="38:74" x14ac:dyDescent="0.25">
      <c r="AL1014" s="42" t="s">
        <v>336</v>
      </c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  <c r="AZ1014" s="38"/>
      <c r="BA1014" s="38"/>
      <c r="BB1014" s="38"/>
      <c r="BC1014" s="38"/>
      <c r="BD1014" s="38"/>
      <c r="BE1014" s="38"/>
      <c r="BF1014" s="38"/>
      <c r="BG1014" s="38"/>
      <c r="BH1014" s="38"/>
      <c r="BI1014" s="38"/>
      <c r="BJ1014" s="38"/>
      <c r="BK1014" s="38"/>
      <c r="BL1014" s="38"/>
      <c r="BM1014" s="38"/>
      <c r="BN1014" s="38"/>
      <c r="BO1014" s="38"/>
      <c r="BP1014" s="38"/>
      <c r="BQ1014" s="38"/>
      <c r="BR1014" s="38"/>
      <c r="BS1014" s="38"/>
      <c r="BT1014" s="38"/>
      <c r="BU1014" s="38"/>
      <c r="BV1014" s="38"/>
    </row>
    <row r="1124" spans="2:4" x14ac:dyDescent="0.25">
      <c r="B1124" s="3">
        <v>0</v>
      </c>
      <c r="D1124" s="4" t="s">
        <v>2580</v>
      </c>
    </row>
    <row r="1125" spans="2:4" x14ac:dyDescent="0.25">
      <c r="D1125" s="44" t="s">
        <v>302</v>
      </c>
    </row>
    <row r="1127" spans="2:4" x14ac:dyDescent="0.25">
      <c r="D1127" s="1" t="s">
        <v>36</v>
      </c>
    </row>
    <row r="1128" spans="2:4" x14ac:dyDescent="0.25">
      <c r="D1128" s="39" t="s">
        <v>2592</v>
      </c>
    </row>
    <row r="1130" spans="2:4" x14ac:dyDescent="0.25">
      <c r="D1130" s="1" t="s">
        <v>2575</v>
      </c>
    </row>
    <row r="1156" spans="4:58" x14ac:dyDescent="0.25">
      <c r="D1156" s="1" t="s">
        <v>267</v>
      </c>
      <c r="M1156" s="1" t="s">
        <v>1811</v>
      </c>
      <c r="AM1156" s="1" t="s">
        <v>417</v>
      </c>
    </row>
    <row r="1157" spans="4:58" x14ac:dyDescent="0.25">
      <c r="D1157" s="4" t="s">
        <v>2576</v>
      </c>
      <c r="M1157" s="1" t="s">
        <v>2577</v>
      </c>
      <c r="AA1157" s="36" t="s">
        <v>373</v>
      </c>
      <c r="AC1157" s="4" t="s">
        <v>2578</v>
      </c>
      <c r="AM1157" s="23" t="s">
        <v>2582</v>
      </c>
    </row>
    <row r="1159" spans="4:58" x14ac:dyDescent="0.25">
      <c r="D1159" s="41" t="s">
        <v>33</v>
      </c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V1159" s="42" t="s">
        <v>335</v>
      </c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  <c r="AZ1159" s="38"/>
      <c r="BA1159" s="38"/>
      <c r="BB1159" s="38"/>
      <c r="BC1159" s="38"/>
      <c r="BD1159" s="38"/>
      <c r="BE1159" s="38"/>
      <c r="BF1159" s="38"/>
    </row>
    <row r="1160" spans="4:58" x14ac:dyDescent="0.25">
      <c r="D1160" s="41" t="s">
        <v>1633</v>
      </c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V1160" s="42" t="s">
        <v>312</v>
      </c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  <c r="AZ1160" s="38"/>
      <c r="BA1160" s="38"/>
      <c r="BB1160" s="38"/>
      <c r="BC1160" s="38"/>
      <c r="BD1160" s="38"/>
      <c r="BE1160" s="38"/>
      <c r="BF1160" s="38"/>
    </row>
    <row r="1161" spans="4:58" x14ac:dyDescent="0.25">
      <c r="D1161" s="41" t="s">
        <v>1634</v>
      </c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V1161" s="42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  <c r="AZ1161" s="38"/>
      <c r="BA1161" s="38"/>
      <c r="BB1161" s="38"/>
      <c r="BC1161" s="38"/>
      <c r="BD1161" s="38"/>
      <c r="BE1161" s="38"/>
      <c r="BF1161" s="38"/>
    </row>
    <row r="1162" spans="4:58" x14ac:dyDescent="0.25">
      <c r="D1162" s="41" t="s">
        <v>1635</v>
      </c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V1162" s="42" t="s">
        <v>265</v>
      </c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  <c r="AZ1162" s="38"/>
      <c r="BA1162" s="38"/>
      <c r="BB1162" s="38"/>
      <c r="BC1162" s="38"/>
      <c r="BD1162" s="38"/>
      <c r="BE1162" s="38"/>
      <c r="BF1162" s="38"/>
    </row>
    <row r="1163" spans="4:58" x14ac:dyDescent="0.25">
      <c r="D1163" s="41" t="s">
        <v>630</v>
      </c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V1163" s="42" t="s">
        <v>280</v>
      </c>
      <c r="W1163" s="38"/>
      <c r="X1163" s="38"/>
      <c r="Y1163" s="38"/>
      <c r="Z1163" s="38"/>
      <c r="AA1163" s="38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  <c r="AZ1163" s="38"/>
      <c r="BA1163" s="38"/>
      <c r="BB1163" s="38"/>
      <c r="BC1163" s="38"/>
      <c r="BD1163" s="38"/>
      <c r="BE1163" s="38"/>
      <c r="BF1163" s="38"/>
    </row>
    <row r="1164" spans="4:58" x14ac:dyDescent="0.25">
      <c r="D1164" s="41" t="s">
        <v>631</v>
      </c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V1164" s="42" t="s">
        <v>2595</v>
      </c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  <c r="AZ1164" s="38"/>
      <c r="BA1164" s="38"/>
      <c r="BB1164" s="38"/>
      <c r="BC1164" s="38"/>
      <c r="BD1164" s="38"/>
      <c r="BE1164" s="38"/>
      <c r="BF1164" s="38"/>
    </row>
    <row r="1165" spans="4:58" x14ac:dyDescent="0.25">
      <c r="D1165" s="41" t="s">
        <v>562</v>
      </c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V1165" s="42" t="s">
        <v>2594</v>
      </c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  <c r="AZ1165" s="38"/>
      <c r="BA1165" s="38"/>
      <c r="BB1165" s="38"/>
      <c r="BC1165" s="38"/>
      <c r="BD1165" s="38"/>
      <c r="BE1165" s="38"/>
      <c r="BF1165" s="38"/>
    </row>
    <row r="1166" spans="4:58" x14ac:dyDescent="0.25">
      <c r="D1166" s="41" t="s">
        <v>384</v>
      </c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V1166" s="42" t="s">
        <v>2593</v>
      </c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  <c r="AZ1166" s="38"/>
      <c r="BA1166" s="38"/>
      <c r="BB1166" s="38"/>
      <c r="BC1166" s="38"/>
      <c r="BD1166" s="38"/>
      <c r="BE1166" s="38"/>
      <c r="BF1166" s="38"/>
    </row>
    <row r="1167" spans="4:58" x14ac:dyDescent="0.25">
      <c r="D1167" s="41" t="s">
        <v>264</v>
      </c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V1167" s="42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  <c r="AZ1167" s="38"/>
      <c r="BA1167" s="38"/>
      <c r="BB1167" s="38"/>
      <c r="BC1167" s="38"/>
      <c r="BD1167" s="38"/>
      <c r="BE1167" s="38"/>
      <c r="BF1167" s="38"/>
    </row>
    <row r="1168" spans="4:58" x14ac:dyDescent="0.25">
      <c r="D1168" s="41" t="s">
        <v>275</v>
      </c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V1168" s="42" t="s">
        <v>261</v>
      </c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  <c r="AZ1168" s="38"/>
      <c r="BA1168" s="38"/>
      <c r="BB1168" s="38"/>
      <c r="BC1168" s="38"/>
      <c r="BD1168" s="38"/>
      <c r="BE1168" s="38"/>
      <c r="BF1168" s="38"/>
    </row>
    <row r="1169" spans="4:58" x14ac:dyDescent="0.25">
      <c r="D1169" s="41" t="s">
        <v>271</v>
      </c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V1169" s="42" t="s">
        <v>262</v>
      </c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  <c r="AZ1169" s="38"/>
      <c r="BA1169" s="38"/>
      <c r="BB1169" s="38"/>
      <c r="BC1169" s="38"/>
      <c r="BD1169" s="38"/>
      <c r="BE1169" s="38"/>
      <c r="BF1169" s="38"/>
    </row>
    <row r="1170" spans="4:58" x14ac:dyDescent="0.25">
      <c r="D1170" s="41" t="s">
        <v>314</v>
      </c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V1170" s="42" t="s">
        <v>336</v>
      </c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  <c r="AZ1170" s="38"/>
      <c r="BA1170" s="38"/>
      <c r="BB1170" s="38"/>
      <c r="BC1170" s="38"/>
      <c r="BD1170" s="38"/>
      <c r="BE1170" s="38"/>
      <c r="BF1170" s="38"/>
    </row>
    <row r="1171" spans="4:58" x14ac:dyDescent="0.25">
      <c r="D1171" s="41" t="s">
        <v>315</v>
      </c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</row>
    <row r="1172" spans="4:58" x14ac:dyDescent="0.25">
      <c r="D1172" s="41" t="s">
        <v>2591</v>
      </c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</row>
    <row r="1173" spans="4:58" x14ac:dyDescent="0.25">
      <c r="D1173" s="33" t="s">
        <v>1933</v>
      </c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</row>
    <row r="1174" spans="4:58" x14ac:dyDescent="0.25">
      <c r="D1174" s="41" t="s">
        <v>1639</v>
      </c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</row>
    <row r="1176" spans="4:58" x14ac:dyDescent="0.25">
      <c r="D1176" s="1" t="s">
        <v>2633</v>
      </c>
    </row>
    <row r="1229" spans="2:4" x14ac:dyDescent="0.25">
      <c r="B1229" s="3">
        <v>0</v>
      </c>
      <c r="D1229" s="4" t="s">
        <v>462</v>
      </c>
    </row>
    <row r="1230" spans="2:4" x14ac:dyDescent="0.25">
      <c r="D1230" s="44" t="s">
        <v>302</v>
      </c>
    </row>
    <row r="1231" spans="2:4" x14ac:dyDescent="0.25">
      <c r="D1231" s="40" t="s">
        <v>768</v>
      </c>
    </row>
    <row r="1233" spans="4:4" x14ac:dyDescent="0.25">
      <c r="D1233" s="1" t="s">
        <v>768</v>
      </c>
    </row>
    <row r="1273" spans="4:9" x14ac:dyDescent="0.25">
      <c r="D1273" s="43" t="s">
        <v>2597</v>
      </c>
      <c r="I1273" s="43" t="s">
        <v>2596</v>
      </c>
    </row>
    <row r="1274" spans="4:9" x14ac:dyDescent="0.25">
      <c r="D1274" s="43" t="s">
        <v>2598</v>
      </c>
    </row>
    <row r="1275" spans="4:9" x14ac:dyDescent="0.25">
      <c r="D1275" s="43" t="s">
        <v>2599</v>
      </c>
    </row>
    <row r="1276" spans="4:9" x14ac:dyDescent="0.25">
      <c r="D1276" s="43" t="s">
        <v>2600</v>
      </c>
    </row>
    <row r="1277" spans="4:9" x14ac:dyDescent="0.25">
      <c r="D1277" s="43" t="s">
        <v>2601</v>
      </c>
    </row>
    <row r="1278" spans="4:9" x14ac:dyDescent="0.25">
      <c r="D1278" s="43" t="s">
        <v>2602</v>
      </c>
    </row>
    <row r="1279" spans="4:9" x14ac:dyDescent="0.25">
      <c r="D1279" s="43" t="s">
        <v>2603</v>
      </c>
    </row>
    <row r="1280" spans="4:9" x14ac:dyDescent="0.25">
      <c r="D1280" s="43" t="s">
        <v>2604</v>
      </c>
    </row>
    <row r="1282" spans="2:63" x14ac:dyDescent="0.25">
      <c r="D1282" s="41" t="s">
        <v>347</v>
      </c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</row>
    <row r="1283" spans="2:63" x14ac:dyDescent="0.25">
      <c r="D1283" s="41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</row>
    <row r="1284" spans="2:63" x14ac:dyDescent="0.25">
      <c r="D1284" s="41" t="s">
        <v>37</v>
      </c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</row>
    <row r="1285" spans="2:63" x14ac:dyDescent="0.25">
      <c r="D1285" s="41" t="s">
        <v>339</v>
      </c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</row>
    <row r="1286" spans="2:63" customFormat="1" x14ac:dyDescent="0.25">
      <c r="B1286" s="1"/>
      <c r="C1286" s="1"/>
      <c r="D1286" s="42" t="s">
        <v>389</v>
      </c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</row>
    <row r="1287" spans="2:63" customFormat="1" x14ac:dyDescent="0.25">
      <c r="B1287" s="1"/>
      <c r="C1287" s="1"/>
      <c r="D1287" s="41" t="s">
        <v>463</v>
      </c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</row>
    <row r="1288" spans="2:63" customFormat="1" x14ac:dyDescent="0.25">
      <c r="B1288" s="1"/>
      <c r="C1288" s="1"/>
      <c r="D1288" s="76" t="s">
        <v>357</v>
      </c>
      <c r="E1288" s="77"/>
      <c r="F1288" s="77"/>
      <c r="G1288" s="77"/>
      <c r="H1288" s="77"/>
      <c r="I1288" s="77"/>
      <c r="J1288" s="77"/>
      <c r="K1288" s="77"/>
      <c r="L1288" s="77"/>
      <c r="M1288" s="77"/>
      <c r="N1288" s="77"/>
      <c r="O1288" s="77"/>
      <c r="P1288" s="77"/>
      <c r="Q1288" s="77"/>
      <c r="R1288" s="77"/>
      <c r="S1288" s="77"/>
      <c r="T1288" s="77"/>
      <c r="U1288" s="77"/>
      <c r="V1288" s="77"/>
      <c r="W1288" s="77"/>
      <c r="X1288" s="77"/>
      <c r="Y1288" s="77"/>
      <c r="Z1288" s="77"/>
      <c r="AA1288" s="77"/>
      <c r="AB1288" s="77"/>
      <c r="AC1288" s="77"/>
      <c r="AD1288" s="77"/>
      <c r="AE1288" s="77"/>
      <c r="AF1288" s="77"/>
      <c r="AG1288" s="77"/>
      <c r="AH1288" s="77"/>
      <c r="AI1288" s="77"/>
      <c r="AJ1288" s="77"/>
      <c r="AK1288" s="77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</row>
    <row r="1289" spans="2:63" customFormat="1" x14ac:dyDescent="0.25">
      <c r="B1289" s="1"/>
      <c r="C1289" s="1"/>
      <c r="D1289" s="76" t="s">
        <v>479</v>
      </c>
      <c r="E1289" s="77"/>
      <c r="F1289" s="77"/>
      <c r="G1289" s="77"/>
      <c r="H1289" s="77"/>
      <c r="I1289" s="77"/>
      <c r="J1289" s="77"/>
      <c r="K1289" s="77"/>
      <c r="L1289" s="77"/>
      <c r="M1289" s="77"/>
      <c r="N1289" s="77"/>
      <c r="O1289" s="77"/>
      <c r="P1289" s="77"/>
      <c r="Q1289" s="77"/>
      <c r="R1289" s="77"/>
      <c r="S1289" s="77"/>
      <c r="T1289" s="77"/>
      <c r="U1289" s="77"/>
      <c r="V1289" s="77"/>
      <c r="W1289" s="77"/>
      <c r="X1289" s="77"/>
      <c r="Y1289" s="77"/>
      <c r="Z1289" s="77"/>
      <c r="AA1289" s="77"/>
      <c r="AB1289" s="77"/>
      <c r="AC1289" s="77"/>
      <c r="AD1289" s="77"/>
      <c r="AE1289" s="77"/>
      <c r="AF1289" s="77"/>
      <c r="AG1289" s="77"/>
      <c r="AH1289" s="77"/>
      <c r="AI1289" s="77"/>
      <c r="AJ1289" s="77"/>
      <c r="AK1289" s="77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</row>
    <row r="1290" spans="2:63" customFormat="1" x14ac:dyDescent="0.25">
      <c r="B1290" s="1"/>
      <c r="C1290" s="1"/>
      <c r="D1290" s="76" t="s">
        <v>667</v>
      </c>
      <c r="E1290" s="77"/>
      <c r="F1290" s="77"/>
      <c r="G1290" s="77"/>
      <c r="H1290" s="77"/>
      <c r="I1290" s="77"/>
      <c r="J1290" s="77"/>
      <c r="K1290" s="77"/>
      <c r="L1290" s="77"/>
      <c r="M1290" s="77"/>
      <c r="N1290" s="77"/>
      <c r="O1290" s="77"/>
      <c r="P1290" s="77"/>
      <c r="Q1290" s="77"/>
      <c r="R1290" s="77"/>
      <c r="S1290" s="77"/>
      <c r="T1290" s="77"/>
      <c r="U1290" s="77"/>
      <c r="V1290" s="77"/>
      <c r="W1290" s="77"/>
      <c r="X1290" s="77"/>
      <c r="Y1290" s="77"/>
      <c r="Z1290" s="77"/>
      <c r="AA1290" s="77"/>
      <c r="AB1290" s="77"/>
      <c r="AC1290" s="77"/>
      <c r="AD1290" s="77"/>
      <c r="AE1290" s="77"/>
      <c r="AF1290" s="77"/>
      <c r="AG1290" s="77"/>
      <c r="AH1290" s="77"/>
      <c r="AI1290" s="77"/>
      <c r="AJ1290" s="77"/>
      <c r="AK1290" s="77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</row>
    <row r="1291" spans="2:63" customFormat="1" x14ac:dyDescent="0.25">
      <c r="B1291" s="1"/>
      <c r="C1291" s="1"/>
      <c r="D1291" s="78" t="s">
        <v>2364</v>
      </c>
      <c r="E1291" s="79"/>
      <c r="F1291" s="79"/>
      <c r="G1291" s="79"/>
      <c r="H1291" s="79"/>
      <c r="I1291" s="79"/>
      <c r="J1291" s="79"/>
      <c r="K1291" s="79"/>
      <c r="L1291" s="79"/>
      <c r="M1291" s="79"/>
      <c r="N1291" s="79"/>
      <c r="O1291" s="79"/>
      <c r="P1291" s="79"/>
      <c r="Q1291" s="79"/>
      <c r="R1291" s="79"/>
      <c r="S1291" s="79"/>
      <c r="T1291" s="79"/>
      <c r="U1291" s="79"/>
      <c r="V1291" s="79"/>
      <c r="W1291" s="79"/>
      <c r="X1291" s="79"/>
      <c r="Y1291" s="79"/>
      <c r="Z1291" s="79"/>
      <c r="AA1291" s="79"/>
      <c r="AB1291" s="79"/>
      <c r="AC1291" s="79"/>
      <c r="AD1291" s="79"/>
      <c r="AE1291" s="79"/>
      <c r="AF1291" s="79"/>
      <c r="AG1291" s="79"/>
      <c r="AH1291" s="79"/>
      <c r="AI1291" s="79"/>
      <c r="AJ1291" s="79"/>
      <c r="AK1291" s="79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</row>
    <row r="1292" spans="2:63" customFormat="1" x14ac:dyDescent="0.25">
      <c r="B1292" s="1"/>
      <c r="C1292" s="1"/>
      <c r="D1292" s="78" t="s">
        <v>359</v>
      </c>
      <c r="E1292" s="79"/>
      <c r="F1292" s="79"/>
      <c r="G1292" s="79"/>
      <c r="H1292" s="79"/>
      <c r="I1292" s="79"/>
      <c r="J1292" s="79"/>
      <c r="K1292" s="79"/>
      <c r="L1292" s="79"/>
      <c r="M1292" s="79"/>
      <c r="N1292" s="79"/>
      <c r="O1292" s="79"/>
      <c r="P1292" s="79"/>
      <c r="Q1292" s="79"/>
      <c r="R1292" s="79"/>
      <c r="S1292" s="79"/>
      <c r="T1292" s="79"/>
      <c r="U1292" s="79"/>
      <c r="V1292" s="79"/>
      <c r="W1292" s="79"/>
      <c r="X1292" s="79"/>
      <c r="Y1292" s="79"/>
      <c r="Z1292" s="79"/>
      <c r="AA1292" s="79"/>
      <c r="AB1292" s="79"/>
      <c r="AC1292" s="79"/>
      <c r="AD1292" s="79"/>
      <c r="AE1292" s="79"/>
      <c r="AF1292" s="79"/>
      <c r="AG1292" s="79"/>
      <c r="AH1292" s="79"/>
      <c r="AI1292" s="79"/>
      <c r="AJ1292" s="79"/>
      <c r="AK1292" s="79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</row>
    <row r="1293" spans="2:63" customFormat="1" x14ac:dyDescent="0.25">
      <c r="B1293" s="1"/>
      <c r="C1293" s="1"/>
      <c r="D1293" s="78" t="s">
        <v>2365</v>
      </c>
      <c r="E1293" s="79"/>
      <c r="F1293" s="79"/>
      <c r="G1293" s="79"/>
      <c r="H1293" s="79"/>
      <c r="I1293" s="79"/>
      <c r="J1293" s="79"/>
      <c r="K1293" s="79"/>
      <c r="L1293" s="79"/>
      <c r="M1293" s="79"/>
      <c r="N1293" s="79"/>
      <c r="O1293" s="79"/>
      <c r="P1293" s="79"/>
      <c r="Q1293" s="79"/>
      <c r="R1293" s="79"/>
      <c r="S1293" s="79"/>
      <c r="T1293" s="79"/>
      <c r="U1293" s="79"/>
      <c r="V1293" s="79"/>
      <c r="W1293" s="79"/>
      <c r="X1293" s="79"/>
      <c r="Y1293" s="79"/>
      <c r="Z1293" s="79"/>
      <c r="AA1293" s="79"/>
      <c r="AB1293" s="79"/>
      <c r="AC1293" s="79"/>
      <c r="AD1293" s="79"/>
      <c r="AE1293" s="79"/>
      <c r="AF1293" s="79"/>
      <c r="AG1293" s="79"/>
      <c r="AH1293" s="79"/>
      <c r="AI1293" s="79"/>
      <c r="AJ1293" s="79"/>
      <c r="AK1293" s="79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</row>
    <row r="1294" spans="2:63" customFormat="1" x14ac:dyDescent="0.25">
      <c r="B1294" s="1"/>
      <c r="C1294" s="1"/>
      <c r="D1294" s="33" t="s">
        <v>633</v>
      </c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</row>
    <row r="1295" spans="2:63" customFormat="1" x14ac:dyDescent="0.25">
      <c r="B1295" s="1"/>
      <c r="C1295" s="1"/>
      <c r="D1295" s="33" t="s">
        <v>1478</v>
      </c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</row>
    <row r="1296" spans="2:63" customFormat="1" x14ac:dyDescent="0.25">
      <c r="B1296" s="1"/>
      <c r="C1296" s="1"/>
      <c r="D1296" s="41" t="s">
        <v>899</v>
      </c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</row>
    <row r="1297" spans="2:63" customFormat="1" x14ac:dyDescent="0.25">
      <c r="B1297" s="1"/>
      <c r="C1297" s="1"/>
      <c r="D1297" s="41" t="s">
        <v>384</v>
      </c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</row>
    <row r="1298" spans="2:63" customFormat="1" x14ac:dyDescent="0.25">
      <c r="B1298" s="1"/>
      <c r="C1298" s="1"/>
      <c r="D1298" s="41" t="s">
        <v>901</v>
      </c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</row>
    <row r="1299" spans="2:63" customFormat="1" x14ac:dyDescent="0.25">
      <c r="B1299" s="1"/>
      <c r="C1299" s="1"/>
      <c r="D1299" s="41" t="s">
        <v>902</v>
      </c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</row>
    <row r="1300" spans="2:63" customFormat="1" x14ac:dyDescent="0.25">
      <c r="B1300" s="1"/>
      <c r="C1300" s="1"/>
      <c r="D1300" s="41" t="s">
        <v>350</v>
      </c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</row>
    <row r="1301" spans="2:63" customFormat="1" x14ac:dyDescent="0.25">
      <c r="B1301" s="1"/>
      <c r="C1301" s="1"/>
      <c r="D1301" s="41" t="s">
        <v>903</v>
      </c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</row>
    <row r="1302" spans="2:63" customFormat="1" x14ac:dyDescent="0.25">
      <c r="B1302" s="1"/>
      <c r="C1302" s="1"/>
      <c r="D1302" s="41" t="s">
        <v>464</v>
      </c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</row>
    <row r="1303" spans="2:63" customFormat="1" x14ac:dyDescent="0.25">
      <c r="B1303" s="1"/>
      <c r="C1303" s="1"/>
      <c r="D1303" s="41" t="s">
        <v>465</v>
      </c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</row>
    <row r="1304" spans="2:63" customFormat="1" x14ac:dyDescent="0.25">
      <c r="B1304" s="1"/>
      <c r="C1304" s="1"/>
      <c r="D1304" s="41" t="s">
        <v>466</v>
      </c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</row>
    <row r="1305" spans="2:63" customFormat="1" x14ac:dyDescent="0.25">
      <c r="B1305" s="1"/>
      <c r="C1305" s="1"/>
      <c r="D1305" s="41" t="s">
        <v>2605</v>
      </c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</row>
    <row r="1306" spans="2:63" customFormat="1" x14ac:dyDescent="0.25">
      <c r="B1306" s="1"/>
      <c r="C1306" s="1"/>
      <c r="D1306" s="41" t="s">
        <v>2606</v>
      </c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</row>
    <row r="1307" spans="2:63" customFormat="1" x14ac:dyDescent="0.25">
      <c r="B1307" s="1"/>
      <c r="C1307" s="1"/>
      <c r="D1307" s="41" t="s">
        <v>2607</v>
      </c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</row>
    <row r="1308" spans="2:63" customFormat="1" x14ac:dyDescent="0.25">
      <c r="B1308" s="1"/>
      <c r="C1308" s="1"/>
      <c r="D1308" s="41" t="s">
        <v>2608</v>
      </c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</row>
    <row r="1309" spans="2:63" customFormat="1" x14ac:dyDescent="0.25">
      <c r="B1309" s="1"/>
      <c r="C1309" s="1"/>
      <c r="D1309" s="41" t="s">
        <v>2609</v>
      </c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</row>
    <row r="1310" spans="2:63" customFormat="1" x14ac:dyDescent="0.25">
      <c r="B1310" s="1"/>
      <c r="C1310" s="1"/>
      <c r="D1310" s="41" t="s">
        <v>2610</v>
      </c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</row>
    <row r="1311" spans="2:63" customFormat="1" x14ac:dyDescent="0.25">
      <c r="B1311" s="1"/>
      <c r="C1311" s="1"/>
      <c r="D1311" s="41" t="s">
        <v>2611</v>
      </c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</row>
    <row r="1312" spans="2:63" customFormat="1" x14ac:dyDescent="0.25">
      <c r="B1312" s="1"/>
      <c r="C1312" s="1"/>
      <c r="D1312" s="41" t="s">
        <v>2612</v>
      </c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</row>
    <row r="1313" spans="2:63" customFormat="1" x14ac:dyDescent="0.25">
      <c r="B1313" s="1"/>
      <c r="C1313" s="1"/>
      <c r="D1313" s="41" t="s">
        <v>2613</v>
      </c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</row>
    <row r="1314" spans="2:63" customFormat="1" x14ac:dyDescent="0.25">
      <c r="B1314" s="1"/>
      <c r="C1314" s="1"/>
      <c r="D1314" s="41" t="s">
        <v>2614</v>
      </c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</row>
    <row r="1315" spans="2:63" customFormat="1" x14ac:dyDescent="0.25">
      <c r="B1315" s="1"/>
      <c r="C1315" s="1"/>
      <c r="D1315" s="41" t="s">
        <v>276</v>
      </c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</row>
    <row r="1316" spans="2:63" customFormat="1" x14ac:dyDescent="0.25">
      <c r="B1316" s="1"/>
      <c r="C1316" s="1"/>
      <c r="D1316" s="33" t="s">
        <v>1477</v>
      </c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</row>
    <row r="1317" spans="2:63" customFormat="1" x14ac:dyDescent="0.25">
      <c r="B1317" s="1"/>
      <c r="C1317" s="1"/>
      <c r="D1317" s="41" t="s">
        <v>330</v>
      </c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56"/>
      <c r="AD1317" s="14"/>
      <c r="AE1317" s="14"/>
      <c r="AF1317" s="14"/>
      <c r="AG1317" s="14"/>
      <c r="AH1317" s="14"/>
      <c r="AI1317" s="14"/>
      <c r="AJ1317" s="14"/>
      <c r="AK1317" s="14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</row>
    <row r="1318" spans="2:63" customFormat="1" x14ac:dyDescent="0.25">
      <c r="B1318" s="1"/>
      <c r="C1318" s="1"/>
      <c r="D1318" s="41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56"/>
      <c r="AD1318" s="14"/>
      <c r="AE1318" s="14"/>
      <c r="AF1318" s="14"/>
      <c r="AG1318" s="14"/>
      <c r="AH1318" s="14"/>
      <c r="AI1318" s="14"/>
      <c r="AJ1318" s="14"/>
      <c r="AK1318" s="14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</row>
    <row r="1319" spans="2:63" customFormat="1" x14ac:dyDescent="0.25">
      <c r="B1319" s="1"/>
      <c r="C1319" s="1"/>
      <c r="D1319" s="41" t="s">
        <v>367</v>
      </c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56"/>
      <c r="AD1319" s="14"/>
      <c r="AE1319" s="14"/>
      <c r="AF1319" s="14"/>
      <c r="AG1319" s="14"/>
      <c r="AH1319" s="14"/>
      <c r="AI1319" s="14"/>
      <c r="AJ1319" s="14"/>
      <c r="AK1319" s="14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</row>
    <row r="1320" spans="2:63" customFormat="1" x14ac:dyDescent="0.25">
      <c r="B1320" s="1"/>
      <c r="C1320" s="1"/>
      <c r="D1320" s="41" t="s">
        <v>339</v>
      </c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56"/>
      <c r="AD1320" s="14"/>
      <c r="AE1320" s="14"/>
      <c r="AF1320" s="14"/>
      <c r="AG1320" s="14"/>
      <c r="AH1320" s="14"/>
      <c r="AI1320" s="14"/>
      <c r="AJ1320" s="14"/>
      <c r="AK1320" s="14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</row>
    <row r="1321" spans="2:63" x14ac:dyDescent="0.25">
      <c r="D1321" s="42" t="s">
        <v>388</v>
      </c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</row>
    <row r="1322" spans="2:63" x14ac:dyDescent="0.25">
      <c r="D1322" s="41" t="s">
        <v>332</v>
      </c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</row>
    <row r="1323" spans="2:63" x14ac:dyDescent="0.25">
      <c r="D1323" s="76" t="s">
        <v>369</v>
      </c>
      <c r="E1323" s="77"/>
      <c r="F1323" s="77"/>
      <c r="G1323" s="77"/>
      <c r="H1323" s="77"/>
      <c r="I1323" s="77"/>
      <c r="J1323" s="77"/>
      <c r="K1323" s="77"/>
      <c r="L1323" s="77"/>
      <c r="M1323" s="77"/>
      <c r="N1323" s="77"/>
      <c r="O1323" s="77"/>
      <c r="P1323" s="77"/>
      <c r="Q1323" s="77"/>
      <c r="R1323" s="77"/>
      <c r="S1323" s="77"/>
      <c r="T1323" s="77"/>
      <c r="U1323" s="77"/>
      <c r="V1323" s="77"/>
      <c r="W1323" s="77"/>
      <c r="X1323" s="77"/>
      <c r="Y1323" s="77"/>
      <c r="Z1323" s="77"/>
      <c r="AA1323" s="77"/>
      <c r="AB1323" s="77"/>
      <c r="AC1323" s="77"/>
      <c r="AD1323" s="77"/>
      <c r="AE1323" s="77"/>
      <c r="AF1323" s="77"/>
      <c r="AG1323" s="77"/>
      <c r="AH1323" s="77"/>
      <c r="AI1323" s="77"/>
      <c r="AJ1323" s="77"/>
      <c r="AK1323" s="77"/>
    </row>
    <row r="1324" spans="2:63" x14ac:dyDescent="0.25">
      <c r="D1324" s="76" t="s">
        <v>480</v>
      </c>
      <c r="E1324" s="77"/>
      <c r="F1324" s="77"/>
      <c r="G1324" s="77"/>
      <c r="H1324" s="77"/>
      <c r="I1324" s="77"/>
      <c r="J1324" s="77"/>
      <c r="K1324" s="77"/>
      <c r="L1324" s="77"/>
      <c r="M1324" s="77"/>
      <c r="N1324" s="77"/>
      <c r="O1324" s="77"/>
      <c r="P1324" s="77"/>
      <c r="Q1324" s="77"/>
      <c r="R1324" s="77"/>
      <c r="S1324" s="77"/>
      <c r="T1324" s="77"/>
      <c r="U1324" s="77"/>
      <c r="V1324" s="77"/>
      <c r="W1324" s="77"/>
      <c r="X1324" s="77"/>
      <c r="Y1324" s="77"/>
      <c r="Z1324" s="77"/>
      <c r="AA1324" s="77"/>
      <c r="AB1324" s="77"/>
      <c r="AC1324" s="77"/>
      <c r="AD1324" s="77"/>
      <c r="AE1324" s="77"/>
      <c r="AF1324" s="77"/>
      <c r="AG1324" s="77"/>
      <c r="AH1324" s="77"/>
      <c r="AI1324" s="77"/>
      <c r="AJ1324" s="77"/>
      <c r="AK1324" s="77"/>
    </row>
    <row r="1325" spans="2:63" x14ac:dyDescent="0.25">
      <c r="D1325" s="76" t="s">
        <v>661</v>
      </c>
      <c r="E1325" s="77"/>
      <c r="F1325" s="77"/>
      <c r="G1325" s="77"/>
      <c r="H1325" s="77"/>
      <c r="I1325" s="77"/>
      <c r="J1325" s="77"/>
      <c r="K1325" s="77"/>
      <c r="L1325" s="77"/>
      <c r="M1325" s="77"/>
      <c r="N1325" s="77"/>
      <c r="O1325" s="77"/>
      <c r="P1325" s="77"/>
      <c r="Q1325" s="77"/>
      <c r="R1325" s="77"/>
      <c r="S1325" s="77"/>
      <c r="T1325" s="77"/>
      <c r="U1325" s="77"/>
      <c r="V1325" s="77"/>
      <c r="W1325" s="77"/>
      <c r="X1325" s="77"/>
      <c r="Y1325" s="77"/>
      <c r="Z1325" s="77"/>
      <c r="AA1325" s="77"/>
      <c r="AB1325" s="77"/>
      <c r="AC1325" s="77"/>
      <c r="AD1325" s="77"/>
      <c r="AE1325" s="77"/>
      <c r="AF1325" s="77"/>
      <c r="AG1325" s="77"/>
      <c r="AH1325" s="77"/>
      <c r="AI1325" s="77"/>
      <c r="AJ1325" s="77"/>
      <c r="AK1325" s="77"/>
    </row>
    <row r="1326" spans="2:63" x14ac:dyDescent="0.25">
      <c r="D1326" s="78" t="s">
        <v>2366</v>
      </c>
      <c r="E1326" s="79"/>
      <c r="F1326" s="79"/>
      <c r="G1326" s="79"/>
      <c r="H1326" s="79"/>
      <c r="I1326" s="79"/>
      <c r="J1326" s="79"/>
      <c r="K1326" s="79"/>
      <c r="L1326" s="79"/>
      <c r="M1326" s="79"/>
      <c r="N1326" s="79"/>
      <c r="O1326" s="79"/>
      <c r="P1326" s="79"/>
      <c r="Q1326" s="79"/>
      <c r="R1326" s="79"/>
      <c r="S1326" s="79"/>
      <c r="T1326" s="79"/>
      <c r="U1326" s="79"/>
      <c r="V1326" s="79"/>
      <c r="W1326" s="79"/>
      <c r="X1326" s="79"/>
      <c r="Y1326" s="79"/>
      <c r="Z1326" s="79"/>
      <c r="AA1326" s="79"/>
      <c r="AB1326" s="79"/>
      <c r="AC1326" s="79"/>
      <c r="AD1326" s="79"/>
      <c r="AE1326" s="79"/>
      <c r="AF1326" s="79"/>
      <c r="AG1326" s="79"/>
      <c r="AH1326" s="79"/>
      <c r="AI1326" s="79"/>
      <c r="AJ1326" s="79"/>
      <c r="AK1326" s="79"/>
    </row>
    <row r="1327" spans="2:63" x14ac:dyDescent="0.25">
      <c r="D1327" s="78" t="s">
        <v>371</v>
      </c>
      <c r="E1327" s="79"/>
      <c r="F1327" s="79"/>
      <c r="G1327" s="79"/>
      <c r="H1327" s="79"/>
      <c r="I1327" s="79"/>
      <c r="J1327" s="79"/>
      <c r="K1327" s="79"/>
      <c r="L1327" s="79"/>
      <c r="M1327" s="79"/>
      <c r="N1327" s="79"/>
      <c r="O1327" s="79"/>
      <c r="P1327" s="79"/>
      <c r="Q1327" s="79"/>
      <c r="R1327" s="79"/>
      <c r="S1327" s="79"/>
      <c r="T1327" s="79"/>
      <c r="U1327" s="79"/>
      <c r="V1327" s="79"/>
      <c r="W1327" s="79"/>
      <c r="X1327" s="79"/>
      <c r="Y1327" s="79"/>
      <c r="Z1327" s="79"/>
      <c r="AA1327" s="79"/>
      <c r="AB1327" s="79"/>
      <c r="AC1327" s="79"/>
      <c r="AD1327" s="79"/>
      <c r="AE1327" s="79"/>
      <c r="AF1327" s="79"/>
      <c r="AG1327" s="79"/>
      <c r="AH1327" s="79"/>
      <c r="AI1327" s="79"/>
      <c r="AJ1327" s="79"/>
      <c r="AK1327" s="79"/>
    </row>
    <row r="1328" spans="2:63" x14ac:dyDescent="0.25">
      <c r="D1328" s="78" t="s">
        <v>2367</v>
      </c>
      <c r="E1328" s="79"/>
      <c r="F1328" s="79"/>
      <c r="G1328" s="79"/>
      <c r="H1328" s="79"/>
      <c r="I1328" s="79"/>
      <c r="J1328" s="79"/>
      <c r="K1328" s="79"/>
      <c r="L1328" s="79"/>
      <c r="M1328" s="79"/>
      <c r="N1328" s="79"/>
      <c r="O1328" s="79"/>
      <c r="P1328" s="79"/>
      <c r="Q1328" s="79"/>
      <c r="R1328" s="79"/>
      <c r="S1328" s="79"/>
      <c r="T1328" s="79"/>
      <c r="U1328" s="79"/>
      <c r="V1328" s="79"/>
      <c r="W1328" s="79"/>
      <c r="X1328" s="79"/>
      <c r="Y1328" s="79"/>
      <c r="Z1328" s="79"/>
      <c r="AA1328" s="79"/>
      <c r="AB1328" s="79"/>
      <c r="AC1328" s="79"/>
      <c r="AD1328" s="79"/>
      <c r="AE1328" s="79"/>
      <c r="AF1328" s="79"/>
      <c r="AG1328" s="79"/>
      <c r="AH1328" s="79"/>
      <c r="AI1328" s="79"/>
      <c r="AJ1328" s="79"/>
      <c r="AK1328" s="79"/>
    </row>
    <row r="1329" spans="4:37" x14ac:dyDescent="0.25">
      <c r="D1329" s="41" t="s">
        <v>897</v>
      </c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</row>
    <row r="1330" spans="4:37" x14ac:dyDescent="0.25">
      <c r="D1330" s="41" t="s">
        <v>696</v>
      </c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</row>
    <row r="1331" spans="4:37" x14ac:dyDescent="0.25">
      <c r="D1331" s="41" t="s">
        <v>697</v>
      </c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</row>
    <row r="1332" spans="4:37" x14ac:dyDescent="0.25">
      <c r="D1332" s="41" t="s">
        <v>900</v>
      </c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</row>
    <row r="1333" spans="4:37" x14ac:dyDescent="0.25">
      <c r="D1333" s="41" t="s">
        <v>384</v>
      </c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</row>
    <row r="1334" spans="4:37" x14ac:dyDescent="0.25">
      <c r="D1334" s="41" t="s">
        <v>527</v>
      </c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</row>
    <row r="1335" spans="4:37" x14ac:dyDescent="0.25">
      <c r="D1335" s="41" t="s">
        <v>528</v>
      </c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</row>
    <row r="1336" spans="4:37" x14ac:dyDescent="0.25">
      <c r="D1336" s="41" t="s">
        <v>277</v>
      </c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</row>
    <row r="1337" spans="4:37" x14ac:dyDescent="0.25">
      <c r="D1337" s="41" t="s">
        <v>529</v>
      </c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</row>
    <row r="1338" spans="4:37" x14ac:dyDescent="0.25">
      <c r="D1338" s="41" t="s">
        <v>333</v>
      </c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</row>
    <row r="1339" spans="4:37" x14ac:dyDescent="0.25">
      <c r="D1339" s="41" t="s">
        <v>530</v>
      </c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</row>
    <row r="1340" spans="4:37" x14ac:dyDescent="0.25">
      <c r="D1340" s="41" t="s">
        <v>337</v>
      </c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</row>
    <row r="1341" spans="4:37" x14ac:dyDescent="0.25">
      <c r="D1341" s="41" t="s">
        <v>904</v>
      </c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</row>
    <row r="1342" spans="4:37" x14ac:dyDescent="0.25">
      <c r="D1342" s="41" t="s">
        <v>663</v>
      </c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</row>
    <row r="1343" spans="4:37" x14ac:dyDescent="0.25">
      <c r="D1343" s="33" t="s">
        <v>1479</v>
      </c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</row>
    <row r="1344" spans="4:37" x14ac:dyDescent="0.25">
      <c r="D1344" s="41" t="s">
        <v>342</v>
      </c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</row>
    <row r="1345" spans="4:37" x14ac:dyDescent="0.25">
      <c r="D1345" s="41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</row>
    <row r="1346" spans="4:37" x14ac:dyDescent="0.25">
      <c r="D1346" s="41" t="s">
        <v>542</v>
      </c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</row>
    <row r="1347" spans="4:37" x14ac:dyDescent="0.25">
      <c r="D1347" s="41" t="s">
        <v>1170</v>
      </c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</row>
    <row r="1348" spans="4:37" x14ac:dyDescent="0.25">
      <c r="D1348" s="41" t="s">
        <v>1480</v>
      </c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</row>
    <row r="1349" spans="4:37" x14ac:dyDescent="0.25">
      <c r="D1349" s="41" t="s">
        <v>1481</v>
      </c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</row>
    <row r="1350" spans="4:37" x14ac:dyDescent="0.25">
      <c r="D1350" s="41" t="s">
        <v>1482</v>
      </c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</row>
    <row r="1352" spans="4:37" x14ac:dyDescent="0.25">
      <c r="D1352" s="1" t="s">
        <v>2615</v>
      </c>
    </row>
    <row r="1445" spans="2:4" x14ac:dyDescent="0.25">
      <c r="B1445" s="3">
        <v>0</v>
      </c>
      <c r="D1445" s="4" t="s">
        <v>2623</v>
      </c>
    </row>
    <row r="1446" spans="2:4" x14ac:dyDescent="0.25">
      <c r="D1446" s="44" t="s">
        <v>302</v>
      </c>
    </row>
    <row r="1448" spans="2:4" x14ac:dyDescent="0.25">
      <c r="D1448" s="1" t="s">
        <v>2620</v>
      </c>
    </row>
    <row r="1478" spans="4:4" x14ac:dyDescent="0.25">
      <c r="D1478" s="1" t="s">
        <v>307</v>
      </c>
    </row>
    <row r="1479" spans="4:4" x14ac:dyDescent="0.25">
      <c r="D1479" s="31" t="s">
        <v>2621</v>
      </c>
    </row>
    <row r="1481" spans="4:4" x14ac:dyDescent="0.25">
      <c r="D1481" s="1" t="s">
        <v>2624</v>
      </c>
    </row>
    <row r="1498" spans="4:13" x14ac:dyDescent="0.25">
      <c r="D1498" s="1" t="s">
        <v>307</v>
      </c>
      <c r="M1498" s="1" t="s">
        <v>340</v>
      </c>
    </row>
    <row r="1499" spans="4:13" x14ac:dyDescent="0.25">
      <c r="D1499" s="4" t="s">
        <v>2625</v>
      </c>
      <c r="M1499" s="4" t="s">
        <v>2626</v>
      </c>
    </row>
    <row r="1501" spans="4:13" x14ac:dyDescent="0.25">
      <c r="D1501" s="1" t="s">
        <v>2627</v>
      </c>
    </row>
    <row r="1546" spans="2:4" x14ac:dyDescent="0.25">
      <c r="B1546" s="2">
        <v>0</v>
      </c>
      <c r="D1546" s="4" t="s">
        <v>2644</v>
      </c>
    </row>
    <row r="1547" spans="2:4" x14ac:dyDescent="0.25">
      <c r="D1547" s="44" t="s">
        <v>303</v>
      </c>
    </row>
    <row r="1548" spans="2:4" x14ac:dyDescent="0.25">
      <c r="D1548" s="40" t="s">
        <v>35</v>
      </c>
    </row>
    <row r="1589" spans="2:4" x14ac:dyDescent="0.25">
      <c r="B1589" s="2">
        <v>0</v>
      </c>
      <c r="D1589" s="4" t="s">
        <v>544</v>
      </c>
    </row>
    <row r="1590" spans="2:4" x14ac:dyDescent="0.25">
      <c r="D1590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sheetPr codeName="Sheet11"/>
  <dimension ref="A2:J22"/>
  <sheetViews>
    <sheetView topLeftCell="A5" workbookViewId="0">
      <selection activeCell="B16" sqref="B16"/>
    </sheetView>
  </sheetViews>
  <sheetFormatPr defaultColWidth="2.85546875" defaultRowHeight="15" x14ac:dyDescent="0.25"/>
  <cols>
    <col min="1" max="1" width="9" style="131" bestFit="1" customWidth="1"/>
    <col min="2" max="2" width="39.28515625" style="131" bestFit="1" customWidth="1"/>
    <col min="3" max="3" width="15.28515625" style="131" bestFit="1" customWidth="1"/>
    <col min="4" max="4" width="17" style="131" bestFit="1" customWidth="1"/>
    <col min="5" max="5" width="17.5703125" style="131" bestFit="1" customWidth="1"/>
    <col min="6" max="6" width="10.42578125" style="131" bestFit="1" customWidth="1"/>
    <col min="7" max="7" width="10.5703125" style="131" bestFit="1" customWidth="1"/>
    <col min="8" max="8" width="8.28515625" style="131" bestFit="1" customWidth="1"/>
    <col min="9" max="9" width="7.5703125" style="131" bestFit="1" customWidth="1"/>
    <col min="10" max="10" width="10" style="131" bestFit="1" customWidth="1"/>
    <col min="11" max="16384" width="2.85546875" style="131"/>
  </cols>
  <sheetData>
    <row r="2" spans="1:10" ht="18.75" x14ac:dyDescent="0.25">
      <c r="A2" s="195" t="s">
        <v>1069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2496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132" t="s">
        <v>344</v>
      </c>
      <c r="B4" s="132" t="s">
        <v>32</v>
      </c>
      <c r="C4" s="132" t="s">
        <v>31</v>
      </c>
      <c r="D4" s="132" t="s">
        <v>318</v>
      </c>
      <c r="E4" s="132" t="s">
        <v>343</v>
      </c>
      <c r="F4" s="132" t="s">
        <v>383</v>
      </c>
      <c r="G4" s="132" t="s">
        <v>254</v>
      </c>
      <c r="H4" s="132" t="s">
        <v>30</v>
      </c>
      <c r="I4" s="132" t="s">
        <v>29</v>
      </c>
      <c r="J4" s="132" t="s">
        <v>28</v>
      </c>
    </row>
    <row r="5" spans="1:10" ht="45" x14ac:dyDescent="0.25">
      <c r="A5" s="137" t="s">
        <v>476</v>
      </c>
      <c r="B5" s="133" t="s">
        <v>478</v>
      </c>
      <c r="C5" s="133" t="s">
        <v>365</v>
      </c>
      <c r="D5" s="133" t="s">
        <v>317</v>
      </c>
      <c r="E5" s="133" t="s">
        <v>274</v>
      </c>
      <c r="F5" s="134">
        <v>44903.420833333003</v>
      </c>
      <c r="G5" s="134">
        <v>45336.661805556003</v>
      </c>
      <c r="H5" s="133" t="s">
        <v>23</v>
      </c>
      <c r="I5" s="133" t="s">
        <v>18</v>
      </c>
      <c r="J5" s="133" t="s">
        <v>727</v>
      </c>
    </row>
    <row r="6" spans="1:10" ht="45" x14ac:dyDescent="0.25">
      <c r="A6" s="138" t="s">
        <v>508</v>
      </c>
      <c r="B6" s="135" t="s">
        <v>507</v>
      </c>
      <c r="C6" s="135" t="s">
        <v>423</v>
      </c>
      <c r="D6" s="135" t="s">
        <v>317</v>
      </c>
      <c r="E6" s="135" t="s">
        <v>274</v>
      </c>
      <c r="F6" s="136">
        <v>44930.588194443997</v>
      </c>
      <c r="G6" s="136">
        <v>45366.546527778002</v>
      </c>
      <c r="H6" s="135" t="s">
        <v>23</v>
      </c>
      <c r="I6" s="135" t="s">
        <v>18</v>
      </c>
      <c r="J6" s="135" t="s">
        <v>727</v>
      </c>
    </row>
    <row r="7" spans="1:10" ht="45" x14ac:dyDescent="0.25">
      <c r="A7" s="133" t="s">
        <v>712</v>
      </c>
      <c r="B7" s="133" t="s">
        <v>713</v>
      </c>
      <c r="C7" s="133" t="s">
        <v>726</v>
      </c>
      <c r="D7" s="133" t="s">
        <v>317</v>
      </c>
      <c r="E7" s="133" t="s">
        <v>274</v>
      </c>
      <c r="F7" s="134">
        <v>44992.412499999999</v>
      </c>
      <c r="G7" s="134">
        <v>45436.370833333</v>
      </c>
      <c r="H7" s="133" t="s">
        <v>23</v>
      </c>
      <c r="I7" s="133" t="s">
        <v>18</v>
      </c>
      <c r="J7" s="133" t="s">
        <v>260</v>
      </c>
    </row>
    <row r="8" spans="1:10" ht="45" x14ac:dyDescent="0.25">
      <c r="A8" s="135" t="s">
        <v>1982</v>
      </c>
      <c r="B8" s="135" t="s">
        <v>1983</v>
      </c>
      <c r="C8" s="135" t="s">
        <v>361</v>
      </c>
      <c r="D8" s="135" t="s">
        <v>317</v>
      </c>
      <c r="E8" s="135" t="s">
        <v>274</v>
      </c>
      <c r="F8" s="136">
        <v>45015.465972222002</v>
      </c>
      <c r="G8" s="136">
        <v>45460.424305556</v>
      </c>
      <c r="H8" s="135" t="s">
        <v>23</v>
      </c>
      <c r="I8" s="135" t="s">
        <v>18</v>
      </c>
      <c r="J8" s="135" t="s">
        <v>260</v>
      </c>
    </row>
    <row r="9" spans="1:10" ht="45" x14ac:dyDescent="0.25">
      <c r="A9" s="133" t="s">
        <v>2057</v>
      </c>
      <c r="B9" s="133" t="s">
        <v>2058</v>
      </c>
      <c r="C9" s="133" t="s">
        <v>361</v>
      </c>
      <c r="D9" s="133" t="s">
        <v>317</v>
      </c>
      <c r="E9" s="133" t="s">
        <v>274</v>
      </c>
      <c r="F9" s="134">
        <v>45015.643750000003</v>
      </c>
      <c r="G9" s="134">
        <v>45460.602083332997</v>
      </c>
      <c r="H9" s="133" t="s">
        <v>23</v>
      </c>
      <c r="I9" s="133" t="s">
        <v>18</v>
      </c>
      <c r="J9" s="133" t="s">
        <v>260</v>
      </c>
    </row>
    <row r="10" spans="1:10" ht="45" x14ac:dyDescent="0.25">
      <c r="A10" s="135" t="s">
        <v>2067</v>
      </c>
      <c r="B10" s="135" t="s">
        <v>2068</v>
      </c>
      <c r="C10" s="135" t="s">
        <v>334</v>
      </c>
      <c r="D10" s="135" t="s">
        <v>317</v>
      </c>
      <c r="E10" s="135" t="s">
        <v>274</v>
      </c>
      <c r="F10" s="136">
        <v>45015.663888889001</v>
      </c>
      <c r="G10" s="136">
        <v>45460.622222222002</v>
      </c>
      <c r="H10" s="135" t="s">
        <v>23</v>
      </c>
      <c r="I10" s="135" t="s">
        <v>18</v>
      </c>
      <c r="J10" s="135" t="s">
        <v>260</v>
      </c>
    </row>
    <row r="11" spans="1:10" ht="45" x14ac:dyDescent="0.25">
      <c r="A11" s="133" t="s">
        <v>2354</v>
      </c>
      <c r="B11" s="133" t="s">
        <v>710</v>
      </c>
      <c r="C11" s="133" t="s">
        <v>506</v>
      </c>
      <c r="D11" s="133" t="s">
        <v>317</v>
      </c>
      <c r="E11" s="133" t="s">
        <v>274</v>
      </c>
      <c r="F11" s="134">
        <v>45016.549305556</v>
      </c>
      <c r="G11" s="134">
        <v>45461.549305556</v>
      </c>
      <c r="H11" s="133" t="s">
        <v>23</v>
      </c>
      <c r="I11" s="133" t="s">
        <v>18</v>
      </c>
      <c r="J11" s="133" t="s">
        <v>260</v>
      </c>
    </row>
    <row r="12" spans="1:10" ht="45" x14ac:dyDescent="0.25">
      <c r="A12" s="135" t="s">
        <v>2351</v>
      </c>
      <c r="B12" s="135" t="s">
        <v>2350</v>
      </c>
      <c r="C12" s="135" t="s">
        <v>2349</v>
      </c>
      <c r="D12" s="135" t="s">
        <v>317</v>
      </c>
      <c r="E12" s="135" t="s">
        <v>274</v>
      </c>
      <c r="F12" s="136">
        <v>45019.298611111</v>
      </c>
      <c r="G12" s="136">
        <v>45461.625</v>
      </c>
      <c r="H12" s="135" t="s">
        <v>23</v>
      </c>
      <c r="I12" s="135" t="s">
        <v>18</v>
      </c>
      <c r="J12" s="135" t="s">
        <v>260</v>
      </c>
    </row>
    <row r="13" spans="1:10" ht="45" x14ac:dyDescent="0.25">
      <c r="A13" s="133" t="s">
        <v>2348</v>
      </c>
      <c r="B13" s="133" t="s">
        <v>2347</v>
      </c>
      <c r="C13" s="133" t="s">
        <v>506</v>
      </c>
      <c r="D13" s="133" t="s">
        <v>317</v>
      </c>
      <c r="E13" s="133" t="s">
        <v>274</v>
      </c>
      <c r="F13" s="134">
        <v>45019.350694444001</v>
      </c>
      <c r="G13" s="134">
        <v>45461.642361111</v>
      </c>
      <c r="H13" s="133" t="s">
        <v>23</v>
      </c>
      <c r="I13" s="133" t="s">
        <v>18</v>
      </c>
      <c r="J13" s="133" t="s">
        <v>260</v>
      </c>
    </row>
    <row r="14" spans="1:10" ht="45" x14ac:dyDescent="0.25">
      <c r="A14" s="135" t="s">
        <v>2346</v>
      </c>
      <c r="B14" s="135" t="s">
        <v>2281</v>
      </c>
      <c r="C14" s="135" t="s">
        <v>322</v>
      </c>
      <c r="D14" s="135" t="s">
        <v>317</v>
      </c>
      <c r="E14" s="135" t="s">
        <v>274</v>
      </c>
      <c r="F14" s="136">
        <v>45019.383333332997</v>
      </c>
      <c r="G14" s="136">
        <v>45462.341666667002</v>
      </c>
      <c r="H14" s="135" t="s">
        <v>23</v>
      </c>
      <c r="I14" s="135" t="s">
        <v>18</v>
      </c>
      <c r="J14" s="135" t="s">
        <v>260</v>
      </c>
    </row>
    <row r="16" spans="1:10" ht="30" x14ac:dyDescent="0.25">
      <c r="A16" s="139" t="s">
        <v>2369</v>
      </c>
      <c r="B16" s="139" t="s">
        <v>2188</v>
      </c>
      <c r="C16" s="139"/>
      <c r="D16" s="139"/>
      <c r="E16" s="139"/>
      <c r="F16" s="140"/>
      <c r="G16" s="140"/>
      <c r="H16" s="139"/>
      <c r="I16" s="139"/>
      <c r="J16" s="141" t="s">
        <v>326</v>
      </c>
    </row>
    <row r="17" spans="1:10" ht="30" x14ac:dyDescent="0.25">
      <c r="A17" s="139" t="s">
        <v>2508</v>
      </c>
      <c r="B17" s="139" t="s">
        <v>2509</v>
      </c>
      <c r="C17" s="139"/>
      <c r="D17" s="139"/>
      <c r="E17" s="139"/>
      <c r="F17" s="140"/>
      <c r="G17" s="140"/>
      <c r="H17" s="139"/>
      <c r="I17" s="139"/>
      <c r="J17" s="141" t="s">
        <v>326</v>
      </c>
    </row>
    <row r="18" spans="1:10" x14ac:dyDescent="0.25">
      <c r="A18" s="139" t="s">
        <v>2579</v>
      </c>
      <c r="B18" s="139" t="s">
        <v>2581</v>
      </c>
      <c r="C18" s="139"/>
      <c r="D18" s="139"/>
      <c r="E18" s="139"/>
      <c r="F18" s="140"/>
      <c r="G18" s="140"/>
      <c r="H18" s="139"/>
      <c r="I18" s="139"/>
      <c r="J18" s="141" t="s">
        <v>326</v>
      </c>
    </row>
    <row r="19" spans="1:10" x14ac:dyDescent="0.25">
      <c r="A19" s="139" t="s">
        <v>2622</v>
      </c>
      <c r="B19" s="139" t="s">
        <v>2620</v>
      </c>
      <c r="C19" s="139"/>
      <c r="D19" s="139"/>
      <c r="E19" s="139"/>
      <c r="F19" s="140"/>
      <c r="G19" s="140"/>
      <c r="H19" s="139"/>
      <c r="I19" s="139"/>
      <c r="J19" s="141" t="s">
        <v>326</v>
      </c>
    </row>
    <row r="20" spans="1:10" x14ac:dyDescent="0.25">
      <c r="A20" s="139" t="s">
        <v>2642</v>
      </c>
      <c r="B20" s="139" t="s">
        <v>2643</v>
      </c>
      <c r="C20" s="139"/>
      <c r="D20" s="139"/>
      <c r="E20" s="139"/>
      <c r="F20" s="140"/>
      <c r="G20" s="140"/>
      <c r="H20" s="139"/>
      <c r="I20" s="139"/>
      <c r="J20" s="141" t="s">
        <v>326</v>
      </c>
    </row>
    <row r="21" spans="1:10" x14ac:dyDescent="0.25">
      <c r="A21" s="139"/>
      <c r="B21" s="139"/>
      <c r="C21" s="139"/>
      <c r="D21" s="139"/>
      <c r="E21" s="139"/>
      <c r="F21" s="140"/>
      <c r="G21" s="140"/>
      <c r="H21" s="139"/>
      <c r="I21" s="139"/>
      <c r="J21" s="141" t="s">
        <v>326</v>
      </c>
    </row>
    <row r="22" spans="1:10" x14ac:dyDescent="0.25">
      <c r="A22" s="139"/>
      <c r="B22" s="139"/>
      <c r="C22" s="139"/>
      <c r="D22" s="139"/>
      <c r="E22" s="139"/>
      <c r="F22" s="140"/>
      <c r="G22" s="140"/>
      <c r="H22" s="139"/>
      <c r="I22" s="139"/>
      <c r="J22" s="141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EN1301"/>
  <sheetViews>
    <sheetView topLeftCell="A294" workbookViewId="0">
      <selection activeCell="D300" sqref="D300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2182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2179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2180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2181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2493</v>
      </c>
    </row>
    <row r="56" spans="2:4" x14ac:dyDescent="0.25">
      <c r="D56" s="44" t="s">
        <v>302</v>
      </c>
    </row>
    <row r="57" spans="2:4" x14ac:dyDescent="0.25">
      <c r="D57" s="40" t="s">
        <v>35</v>
      </c>
    </row>
    <row r="265" spans="2:4" x14ac:dyDescent="0.25">
      <c r="B265" s="3">
        <v>0</v>
      </c>
      <c r="D265" s="4" t="s">
        <v>2644</v>
      </c>
    </row>
    <row r="266" spans="2:4" x14ac:dyDescent="0.25">
      <c r="D266" s="44" t="s">
        <v>302</v>
      </c>
    </row>
    <row r="268" spans="2:4" x14ac:dyDescent="0.25">
      <c r="D268" s="1" t="s">
        <v>36</v>
      </c>
    </row>
    <row r="269" spans="2:4" x14ac:dyDescent="0.25">
      <c r="D269" s="39" t="s">
        <v>2655</v>
      </c>
    </row>
    <row r="271" spans="2:4" x14ac:dyDescent="0.25">
      <c r="D271" s="1" t="s">
        <v>2640</v>
      </c>
    </row>
    <row r="294" spans="4:63" x14ac:dyDescent="0.25">
      <c r="D294" s="1" t="s">
        <v>267</v>
      </c>
      <c r="M294" s="1" t="s">
        <v>391</v>
      </c>
    </row>
    <row r="295" spans="4:63" x14ac:dyDescent="0.25">
      <c r="D295" s="91" t="s">
        <v>2641</v>
      </c>
      <c r="M295" s="1" t="s">
        <v>623</v>
      </c>
      <c r="V295" s="36" t="s">
        <v>373</v>
      </c>
      <c r="X295" s="4" t="s">
        <v>745</v>
      </c>
    </row>
    <row r="297" spans="4:63" x14ac:dyDescent="0.25">
      <c r="D297" s="41" t="s">
        <v>1030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AA297" s="42" t="s">
        <v>335</v>
      </c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</row>
    <row r="298" spans="4:63" x14ac:dyDescent="0.25">
      <c r="D298" s="41" t="s">
        <v>414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AA298" s="42" t="s">
        <v>312</v>
      </c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</row>
    <row r="299" spans="4:63" x14ac:dyDescent="0.25">
      <c r="D299" s="41" t="s">
        <v>1379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AA299" s="42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</row>
    <row r="300" spans="4:63" x14ac:dyDescent="0.25">
      <c r="D300" s="41" t="s">
        <v>1380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AA300" s="42" t="s">
        <v>672</v>
      </c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</row>
    <row r="301" spans="4:63" x14ac:dyDescent="0.25">
      <c r="D301" s="41" t="s">
        <v>1381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AA301" s="42" t="s">
        <v>280</v>
      </c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</row>
    <row r="302" spans="4:63" x14ac:dyDescent="0.25">
      <c r="D302" s="41" t="s">
        <v>1382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AA302" s="42" t="s">
        <v>1370</v>
      </c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</row>
    <row r="303" spans="4:63" x14ac:dyDescent="0.25">
      <c r="D303" s="41" t="s">
        <v>1383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AA303" s="42" t="s">
        <v>1368</v>
      </c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</row>
    <row r="304" spans="4:63" x14ac:dyDescent="0.25">
      <c r="D304" s="41" t="s">
        <v>384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AA304" s="42" t="s">
        <v>1369</v>
      </c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</row>
    <row r="305" spans="4:63" x14ac:dyDescent="0.25">
      <c r="D305" s="41" t="s">
        <v>671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AA305" s="42" t="s">
        <v>1367</v>
      </c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</row>
    <row r="306" spans="4:63" x14ac:dyDescent="0.25">
      <c r="D306" s="41" t="s">
        <v>1037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AA306" s="42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</row>
    <row r="307" spans="4:63" x14ac:dyDescent="0.25">
      <c r="D307" s="41" t="s">
        <v>1031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AA307" s="42" t="s">
        <v>1386</v>
      </c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</row>
    <row r="308" spans="4:63" x14ac:dyDescent="0.25">
      <c r="D308" s="41" t="s">
        <v>1038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AA308" s="42" t="s">
        <v>280</v>
      </c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</row>
    <row r="309" spans="4:63" x14ac:dyDescent="0.25">
      <c r="D309" s="41" t="s">
        <v>1032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AA309" s="42" t="s">
        <v>1372</v>
      </c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</row>
    <row r="310" spans="4:63" x14ac:dyDescent="0.25">
      <c r="D310" s="41" t="s">
        <v>1039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AA310" s="42" t="s">
        <v>1371</v>
      </c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</row>
    <row r="311" spans="4:63" x14ac:dyDescent="0.25">
      <c r="D311" s="41" t="s">
        <v>1033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AA311" s="42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</row>
    <row r="312" spans="4:63" x14ac:dyDescent="0.25">
      <c r="D312" s="41" t="s">
        <v>1040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AA312" s="42" t="s">
        <v>261</v>
      </c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</row>
    <row r="313" spans="4:63" x14ac:dyDescent="0.25">
      <c r="D313" s="41" t="s">
        <v>1034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AA313" s="42" t="s">
        <v>262</v>
      </c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</row>
    <row r="314" spans="4:63" x14ac:dyDescent="0.25">
      <c r="D314" s="41" t="s">
        <v>1374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AA314" s="42" t="s">
        <v>336</v>
      </c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</row>
    <row r="315" spans="4:63" x14ac:dyDescent="0.25">
      <c r="D315" s="41" t="s">
        <v>1373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</row>
    <row r="316" spans="4:63" x14ac:dyDescent="0.25">
      <c r="D316" s="41" t="s">
        <v>1041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</row>
    <row r="317" spans="4:63" x14ac:dyDescent="0.25">
      <c r="D317" s="41" t="s">
        <v>498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</row>
    <row r="318" spans="4:63" x14ac:dyDescent="0.25">
      <c r="D318" s="41" t="s">
        <v>1042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</row>
    <row r="319" spans="4:63" x14ac:dyDescent="0.25">
      <c r="D319" s="41" t="s">
        <v>376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</row>
    <row r="320" spans="4:63" x14ac:dyDescent="0.25">
      <c r="D320" s="41" t="s">
        <v>1043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</row>
    <row r="321" spans="4:24" x14ac:dyDescent="0.25">
      <c r="D321" s="41" t="s">
        <v>1035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</row>
    <row r="322" spans="4:24" x14ac:dyDescent="0.25">
      <c r="D322" s="41" t="s">
        <v>1377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</row>
    <row r="323" spans="4:24" x14ac:dyDescent="0.25">
      <c r="D323" s="41" t="s">
        <v>1375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</row>
    <row r="324" spans="4:24" x14ac:dyDescent="0.25">
      <c r="D324" s="41" t="s">
        <v>1378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</row>
    <row r="325" spans="4:24" x14ac:dyDescent="0.25">
      <c r="D325" s="41" t="s">
        <v>1376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</row>
    <row r="326" spans="4:24" x14ac:dyDescent="0.25">
      <c r="D326" s="41" t="s">
        <v>1044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</row>
    <row r="327" spans="4:24" x14ac:dyDescent="0.25">
      <c r="D327" s="41" t="s">
        <v>524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</row>
    <row r="328" spans="4:24" x14ac:dyDescent="0.25">
      <c r="D328" s="41" t="s">
        <v>1045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</row>
    <row r="329" spans="4:24" x14ac:dyDescent="0.25">
      <c r="D329" s="41" t="s">
        <v>1036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</row>
    <row r="330" spans="4:24" x14ac:dyDescent="0.25">
      <c r="D330" s="41" t="s">
        <v>2660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</row>
    <row r="332" spans="4:24" x14ac:dyDescent="0.25">
      <c r="D332" s="4" t="s">
        <v>2182</v>
      </c>
    </row>
    <row r="334" spans="4:24" x14ac:dyDescent="0.25">
      <c r="D334" s="1" t="s">
        <v>2674</v>
      </c>
    </row>
    <row r="366" spans="4:18" x14ac:dyDescent="0.25">
      <c r="D366" s="1" t="s">
        <v>309</v>
      </c>
      <c r="J366" s="1" t="s">
        <v>622</v>
      </c>
      <c r="R366" s="4" t="s">
        <v>2679</v>
      </c>
    </row>
    <row r="367" spans="4:18" x14ac:dyDescent="0.25">
      <c r="D367" s="1" t="s">
        <v>378</v>
      </c>
      <c r="J367" s="1" t="s">
        <v>620</v>
      </c>
      <c r="R367" s="4" t="s">
        <v>2680</v>
      </c>
    </row>
    <row r="368" spans="4:18" x14ac:dyDescent="0.25">
      <c r="D368" s="1" t="s">
        <v>379</v>
      </c>
      <c r="J368" s="1" t="s">
        <v>621</v>
      </c>
      <c r="R368" s="4" t="s">
        <v>2681</v>
      </c>
    </row>
    <row r="369" spans="4:144" x14ac:dyDescent="0.25">
      <c r="D369" s="1" t="s">
        <v>744</v>
      </c>
      <c r="J369" s="1" t="s">
        <v>746</v>
      </c>
      <c r="R369" s="4" t="s">
        <v>2682</v>
      </c>
    </row>
    <row r="371" spans="4:144" x14ac:dyDescent="0.25">
      <c r="M371" s="1" t="s">
        <v>272</v>
      </c>
      <c r="BB371" s="1" t="s">
        <v>273</v>
      </c>
    </row>
    <row r="372" spans="4:144" x14ac:dyDescent="0.25">
      <c r="D372" s="4" t="s">
        <v>307</v>
      </c>
      <c r="M372" s="4" t="s">
        <v>378</v>
      </c>
      <c r="V372" s="4" t="s">
        <v>379</v>
      </c>
      <c r="AB372" s="4" t="s">
        <v>309</v>
      </c>
      <c r="AH372" s="4" t="s">
        <v>744</v>
      </c>
      <c r="AP372" s="4" t="s">
        <v>391</v>
      </c>
      <c r="BB372" s="4" t="s">
        <v>378</v>
      </c>
      <c r="BJ372" s="4" t="s">
        <v>379</v>
      </c>
      <c r="BP372" s="4" t="s">
        <v>309</v>
      </c>
      <c r="BV372" s="4" t="s">
        <v>744</v>
      </c>
      <c r="CD372" s="4" t="s">
        <v>391</v>
      </c>
    </row>
    <row r="373" spans="4:144" x14ac:dyDescent="0.25">
      <c r="M373" s="1" t="s">
        <v>620</v>
      </c>
      <c r="V373" s="1" t="s">
        <v>621</v>
      </c>
      <c r="AB373" s="1" t="s">
        <v>622</v>
      </c>
      <c r="AH373" s="1" t="s">
        <v>746</v>
      </c>
      <c r="BB373" s="4" t="s">
        <v>2680</v>
      </c>
      <c r="BJ373" s="4" t="s">
        <v>2681</v>
      </c>
      <c r="BP373" s="4" t="s">
        <v>2679</v>
      </c>
      <c r="BV373" s="4" t="s">
        <v>2682</v>
      </c>
      <c r="CD373" s="1" t="s">
        <v>745</v>
      </c>
    </row>
    <row r="375" spans="4:144" x14ac:dyDescent="0.25">
      <c r="D375" s="41" t="s">
        <v>347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</row>
    <row r="376" spans="4:144" x14ac:dyDescent="0.25">
      <c r="D376" s="41" t="s">
        <v>329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</row>
    <row r="377" spans="4:144" x14ac:dyDescent="0.25">
      <c r="D377" s="42" t="str">
        <f>"select '" &amp; TRIM(D373) &amp; "' AgreementNumber, '" &amp; TRIM(M373) &amp; "' bChassisNumber, '" &amp; TRIM(V373) &amp; "' bEngineNumber, '" &amp; TRIM(SUBSTITUTE(AB373, " ", "")) &amp; "' bPoliceNumber, '" &amp; TRIM(AH373) &amp; "' bColour, '" &amp; TRIM(AP373) &amp; "' bModelName, '" &amp; TRIM(BB373) &amp; "' aChassisNumber, '" &amp; TRIM(BJ373) &amp; "' aEngineNumber, '" &amp; TRIM(SUBSTITUTE(BP373, " ", "")) &amp; "' aPoliceNumber, '" &amp; TRIM(BV373) &amp; "' aColour, '" &amp; TRIM(CD373) &amp; "' aModelName union all"</f>
        <v>select '' AgreementNumber, 'MHCNHR55EEJ061077' bChassisNumber, 'M061077' bEngineNumber, 'L9980BW' bPoliceNumber, 'PUTIH' bColour, '' bModelName, 'MHMFE71P1GK059392' aChassisNumber, '4D34TP07934' aEngineNumber, 'N8134BC' aPoliceNumber, 'HITAM' aColour, 'COLT DIESEL FE 71' aModelName union all</v>
      </c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  <c r="BX377" s="38"/>
      <c r="BY377" s="38"/>
      <c r="BZ377" s="38"/>
      <c r="CA377" s="38"/>
      <c r="CB377" s="38"/>
      <c r="CC377" s="38"/>
      <c r="CD377" s="38"/>
      <c r="CE377" s="38"/>
      <c r="CF377" s="38"/>
      <c r="CG377" s="38"/>
      <c r="CH377" s="38"/>
      <c r="CI377" s="38"/>
      <c r="CJ377" s="38"/>
      <c r="CK377" s="38"/>
      <c r="CL377" s="38"/>
      <c r="CM377" s="38"/>
      <c r="CN377" s="38"/>
      <c r="CO377" s="38"/>
      <c r="CP377" s="38"/>
      <c r="CQ377" s="38"/>
      <c r="CR377" s="38"/>
      <c r="CS377" s="38"/>
      <c r="CT377" s="38"/>
      <c r="CU377" s="38"/>
      <c r="CV377" s="38"/>
      <c r="CW377" s="38"/>
      <c r="CX377" s="38"/>
      <c r="CY377" s="38"/>
      <c r="CZ377" s="38"/>
      <c r="DA377" s="38"/>
      <c r="DB377" s="38"/>
      <c r="DC377" s="38"/>
      <c r="DD377" s="38"/>
      <c r="DE377" s="38"/>
      <c r="DF377" s="38"/>
      <c r="DG377" s="38"/>
      <c r="DH377" s="38"/>
      <c r="DI377" s="38"/>
      <c r="DJ377" s="38"/>
      <c r="DK377" s="38"/>
      <c r="DL377" s="38"/>
      <c r="DM377" s="38"/>
      <c r="DN377" s="38"/>
      <c r="DO377" s="38"/>
      <c r="DP377" s="38"/>
      <c r="DQ377" s="38"/>
      <c r="DR377" s="38"/>
      <c r="DS377" s="38"/>
      <c r="DT377" s="38"/>
      <c r="DU377" s="38"/>
      <c r="DV377" s="38"/>
      <c r="DW377" s="38"/>
      <c r="DX377" s="38"/>
      <c r="DY377" s="38"/>
      <c r="DZ377" s="38"/>
      <c r="EA377" s="38"/>
      <c r="EB377" s="38"/>
      <c r="EC377" s="38"/>
      <c r="ED377" s="38"/>
      <c r="EE377" s="38"/>
      <c r="EF377" s="38"/>
      <c r="EG377" s="38"/>
      <c r="EH377" s="38"/>
      <c r="EI377" s="38"/>
      <c r="EJ377" s="38"/>
      <c r="EK377" s="38"/>
      <c r="EL377" s="38"/>
      <c r="EM377" s="38"/>
      <c r="EN377" s="38"/>
    </row>
    <row r="378" spans="4:144" x14ac:dyDescent="0.25">
      <c r="D378" s="41" t="s">
        <v>330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</row>
    <row r="379" spans="4:144" x14ac:dyDescent="0.25">
      <c r="D379" s="41" t="s">
        <v>341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</row>
    <row r="380" spans="4:144" x14ac:dyDescent="0.25">
      <c r="D380" s="42" t="s">
        <v>332</v>
      </c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  <c r="BX380" s="38"/>
      <c r="BY380" s="38"/>
      <c r="BZ380" s="38"/>
      <c r="CA380" s="38"/>
      <c r="CB380" s="38"/>
      <c r="CC380" s="38"/>
      <c r="CD380" s="38"/>
      <c r="CE380" s="38"/>
      <c r="CF380" s="38"/>
      <c r="CG380" s="38"/>
      <c r="CH380" s="38"/>
      <c r="CI380" s="38"/>
      <c r="CJ380" s="38"/>
      <c r="CK380" s="38"/>
      <c r="CL380" s="38"/>
      <c r="CM380" s="38"/>
      <c r="CN380" s="38"/>
      <c r="CO380" s="38"/>
      <c r="CP380" s="38"/>
      <c r="CQ380" s="38"/>
      <c r="CR380" s="38"/>
      <c r="CS380" s="38"/>
      <c r="CT380" s="38"/>
      <c r="CU380" s="38"/>
      <c r="CV380" s="38"/>
      <c r="CW380" s="38"/>
      <c r="CX380" s="38"/>
      <c r="CY380" s="38"/>
      <c r="CZ380" s="38"/>
      <c r="DA380" s="38"/>
      <c r="DB380" s="38"/>
      <c r="DC380" s="38"/>
      <c r="DD380" s="38"/>
      <c r="DE380" s="38"/>
      <c r="DF380" s="38"/>
      <c r="DG380" s="38"/>
      <c r="DH380" s="38"/>
      <c r="DI380" s="38"/>
      <c r="DJ380" s="38"/>
      <c r="DK380" s="38"/>
      <c r="DL380" s="38"/>
      <c r="DM380" s="38"/>
      <c r="DN380" s="38"/>
      <c r="DO380" s="38"/>
      <c r="DP380" s="38"/>
      <c r="DQ380" s="38"/>
      <c r="DR380" s="38"/>
      <c r="DS380" s="38"/>
      <c r="DT380" s="38"/>
      <c r="DU380" s="38"/>
      <c r="DV380" s="38"/>
      <c r="DW380" s="38"/>
      <c r="DX380" s="38"/>
      <c r="DY380" s="38"/>
      <c r="DZ380" s="38"/>
      <c r="EA380" s="38"/>
      <c r="EB380" s="38"/>
      <c r="EC380" s="38"/>
      <c r="ED380" s="38"/>
      <c r="EE380" s="38"/>
      <c r="EF380" s="38"/>
      <c r="EG380" s="38"/>
      <c r="EH380" s="38"/>
      <c r="EI380" s="38"/>
      <c r="EJ380" s="38"/>
      <c r="EK380" s="38"/>
      <c r="EL380" s="38"/>
      <c r="EM380" s="38"/>
      <c r="EN380" s="38"/>
    </row>
    <row r="381" spans="4:144" x14ac:dyDescent="0.25">
      <c r="D381" s="42" t="s">
        <v>360</v>
      </c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  <c r="BX381" s="38"/>
      <c r="BY381" s="38"/>
      <c r="BZ381" s="38"/>
      <c r="CA381" s="38"/>
      <c r="CB381" s="38"/>
      <c r="CC381" s="38"/>
      <c r="CD381" s="38"/>
      <c r="CE381" s="38"/>
      <c r="CF381" s="38"/>
      <c r="CG381" s="38"/>
      <c r="CH381" s="38"/>
      <c r="CI381" s="38"/>
      <c r="CJ381" s="38"/>
      <c r="CK381" s="38"/>
      <c r="CL381" s="38"/>
      <c r="CM381" s="38"/>
      <c r="CN381" s="38"/>
      <c r="CO381" s="38"/>
      <c r="CP381" s="38"/>
      <c r="CQ381" s="38"/>
      <c r="CR381" s="38"/>
      <c r="CS381" s="38"/>
      <c r="CT381" s="38"/>
      <c r="CU381" s="38"/>
      <c r="CV381" s="38"/>
      <c r="CW381" s="38"/>
      <c r="CX381" s="38"/>
      <c r="CY381" s="38"/>
      <c r="CZ381" s="38"/>
      <c r="DA381" s="38"/>
      <c r="DB381" s="38"/>
      <c r="DC381" s="38"/>
      <c r="DD381" s="38"/>
      <c r="DE381" s="38"/>
      <c r="DF381" s="38"/>
      <c r="DG381" s="38"/>
      <c r="DH381" s="38"/>
      <c r="DI381" s="38"/>
      <c r="DJ381" s="38"/>
      <c r="DK381" s="38"/>
      <c r="DL381" s="38"/>
      <c r="DM381" s="38"/>
      <c r="DN381" s="38"/>
      <c r="DO381" s="38"/>
      <c r="DP381" s="38"/>
      <c r="DQ381" s="38"/>
      <c r="DR381" s="38"/>
      <c r="DS381" s="38"/>
      <c r="DT381" s="38"/>
      <c r="DU381" s="38"/>
      <c r="DV381" s="38"/>
      <c r="DW381" s="38"/>
      <c r="DX381" s="38"/>
      <c r="DY381" s="38"/>
      <c r="DZ381" s="38"/>
      <c r="EA381" s="38"/>
      <c r="EB381" s="38"/>
      <c r="EC381" s="38"/>
      <c r="ED381" s="38"/>
      <c r="EE381" s="38"/>
      <c r="EF381" s="38"/>
      <c r="EG381" s="38"/>
      <c r="EH381" s="38"/>
      <c r="EI381" s="38"/>
      <c r="EJ381" s="38"/>
      <c r="EK381" s="38"/>
      <c r="EL381" s="38"/>
      <c r="EM381" s="38"/>
      <c r="EN381" s="38"/>
    </row>
    <row r="382" spans="4:144" x14ac:dyDescent="0.25">
      <c r="D382" s="42" t="s">
        <v>366</v>
      </c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  <c r="BY382" s="38"/>
      <c r="BZ382" s="38"/>
      <c r="CA382" s="38"/>
      <c r="CB382" s="38"/>
      <c r="CC382" s="38"/>
      <c r="CD382" s="38"/>
      <c r="CE382" s="38"/>
      <c r="CF382" s="38"/>
      <c r="CG382" s="38"/>
      <c r="CH382" s="38"/>
      <c r="CI382" s="38"/>
      <c r="CJ382" s="38"/>
      <c r="CK382" s="38"/>
      <c r="CL382" s="38"/>
      <c r="CM382" s="38"/>
      <c r="CN382" s="38"/>
      <c r="CO382" s="38"/>
      <c r="CP382" s="38"/>
      <c r="CQ382" s="38"/>
      <c r="CR382" s="38"/>
      <c r="CS382" s="38"/>
      <c r="CT382" s="38"/>
      <c r="CU382" s="38"/>
      <c r="CV382" s="38"/>
      <c r="CW382" s="38"/>
      <c r="CX382" s="38"/>
      <c r="CY382" s="38"/>
      <c r="CZ382" s="38"/>
      <c r="DA382" s="38"/>
      <c r="DB382" s="38"/>
      <c r="DC382" s="38"/>
      <c r="DD382" s="38"/>
      <c r="DE382" s="38"/>
      <c r="DF382" s="38"/>
      <c r="DG382" s="38"/>
      <c r="DH382" s="38"/>
      <c r="DI382" s="38"/>
      <c r="DJ382" s="38"/>
      <c r="DK382" s="38"/>
      <c r="DL382" s="38"/>
      <c r="DM382" s="38"/>
      <c r="DN382" s="38"/>
      <c r="DO382" s="38"/>
      <c r="DP382" s="38"/>
      <c r="DQ382" s="38"/>
      <c r="DR382" s="38"/>
      <c r="DS382" s="38"/>
      <c r="DT382" s="38"/>
      <c r="DU382" s="38"/>
      <c r="DV382" s="38"/>
      <c r="DW382" s="38"/>
      <c r="DX382" s="38"/>
      <c r="DY382" s="38"/>
      <c r="DZ382" s="38"/>
      <c r="EA382" s="38"/>
      <c r="EB382" s="38"/>
      <c r="EC382" s="38"/>
      <c r="ED382" s="38"/>
      <c r="EE382" s="38"/>
      <c r="EF382" s="38"/>
      <c r="EG382" s="38"/>
      <c r="EH382" s="38"/>
      <c r="EI382" s="38"/>
      <c r="EJ382" s="38"/>
      <c r="EK382" s="38"/>
      <c r="EL382" s="38"/>
      <c r="EM382" s="38"/>
      <c r="EN382" s="38"/>
    </row>
    <row r="383" spans="4:144" x14ac:dyDescent="0.25">
      <c r="D383" s="42" t="s">
        <v>415</v>
      </c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  <c r="BY383" s="38"/>
      <c r="BZ383" s="38"/>
      <c r="CA383" s="38"/>
      <c r="CB383" s="38"/>
      <c r="CC383" s="38"/>
      <c r="CD383" s="38"/>
      <c r="CE383" s="38"/>
      <c r="CF383" s="38"/>
      <c r="CG383" s="38"/>
      <c r="CH383" s="38"/>
      <c r="CI383" s="38"/>
      <c r="CJ383" s="38"/>
      <c r="CK383" s="38"/>
      <c r="CL383" s="38"/>
      <c r="CM383" s="38"/>
      <c r="CN383" s="38"/>
      <c r="CO383" s="38"/>
      <c r="CP383" s="38"/>
      <c r="CQ383" s="38"/>
      <c r="CR383" s="38"/>
      <c r="CS383" s="38"/>
      <c r="CT383" s="38"/>
      <c r="CU383" s="38"/>
      <c r="CV383" s="38"/>
      <c r="CW383" s="38"/>
      <c r="CX383" s="38"/>
      <c r="CY383" s="38"/>
      <c r="CZ383" s="38"/>
      <c r="DA383" s="38"/>
      <c r="DB383" s="38"/>
      <c r="DC383" s="38"/>
      <c r="DD383" s="38"/>
      <c r="DE383" s="38"/>
      <c r="DF383" s="38"/>
      <c r="DG383" s="38"/>
      <c r="DH383" s="38"/>
      <c r="DI383" s="38"/>
      <c r="DJ383" s="38"/>
      <c r="DK383" s="38"/>
      <c r="DL383" s="38"/>
      <c r="DM383" s="38"/>
      <c r="DN383" s="38"/>
      <c r="DO383" s="38"/>
      <c r="DP383" s="38"/>
      <c r="DQ383" s="38"/>
      <c r="DR383" s="38"/>
      <c r="DS383" s="38"/>
      <c r="DT383" s="38"/>
      <c r="DU383" s="38"/>
      <c r="DV383" s="38"/>
      <c r="DW383" s="38"/>
      <c r="DX383" s="38"/>
      <c r="DY383" s="38"/>
      <c r="DZ383" s="38"/>
      <c r="EA383" s="38"/>
      <c r="EB383" s="38"/>
      <c r="EC383" s="38"/>
      <c r="ED383" s="38"/>
      <c r="EE383" s="38"/>
      <c r="EF383" s="38"/>
      <c r="EG383" s="38"/>
      <c r="EH383" s="38"/>
      <c r="EI383" s="38"/>
      <c r="EJ383" s="38"/>
      <c r="EK383" s="38"/>
      <c r="EL383" s="38"/>
      <c r="EM383" s="38"/>
      <c r="EN383" s="38"/>
    </row>
    <row r="384" spans="4:144" x14ac:dyDescent="0.25">
      <c r="D384" s="42" t="s">
        <v>747</v>
      </c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  <c r="BY384" s="38"/>
      <c r="BZ384" s="38"/>
      <c r="CA384" s="38"/>
      <c r="CB384" s="38"/>
      <c r="CC384" s="38"/>
      <c r="CD384" s="38"/>
      <c r="CE384" s="38"/>
      <c r="CF384" s="38"/>
      <c r="CG384" s="38"/>
      <c r="CH384" s="38"/>
      <c r="CI384" s="38"/>
      <c r="CJ384" s="38"/>
      <c r="CK384" s="38"/>
      <c r="CL384" s="38"/>
      <c r="CM384" s="38"/>
      <c r="CN384" s="38"/>
      <c r="CO384" s="38"/>
      <c r="CP384" s="38"/>
      <c r="CQ384" s="38"/>
      <c r="CR384" s="38"/>
      <c r="CS384" s="38"/>
      <c r="CT384" s="38"/>
      <c r="CU384" s="38"/>
      <c r="CV384" s="38"/>
      <c r="CW384" s="38"/>
      <c r="CX384" s="38"/>
      <c r="CY384" s="38"/>
      <c r="CZ384" s="38"/>
      <c r="DA384" s="38"/>
      <c r="DB384" s="38"/>
      <c r="DC384" s="38"/>
      <c r="DD384" s="38"/>
      <c r="DE384" s="38"/>
      <c r="DF384" s="38"/>
      <c r="DG384" s="38"/>
      <c r="DH384" s="38"/>
      <c r="DI384" s="38"/>
      <c r="DJ384" s="38"/>
      <c r="DK384" s="38"/>
      <c r="DL384" s="38"/>
      <c r="DM384" s="38"/>
      <c r="DN384" s="38"/>
      <c r="DO384" s="38"/>
      <c r="DP384" s="38"/>
      <c r="DQ384" s="38"/>
      <c r="DR384" s="38"/>
      <c r="DS384" s="38"/>
      <c r="DT384" s="38"/>
      <c r="DU384" s="38"/>
      <c r="DV384" s="38"/>
      <c r="DW384" s="38"/>
      <c r="DX384" s="38"/>
      <c r="DY384" s="38"/>
      <c r="DZ384" s="38"/>
      <c r="EA384" s="38"/>
      <c r="EB384" s="38"/>
      <c r="EC384" s="38"/>
      <c r="ED384" s="38"/>
      <c r="EE384" s="38"/>
      <c r="EF384" s="38"/>
      <c r="EG384" s="38"/>
      <c r="EH384" s="38"/>
      <c r="EI384" s="38"/>
      <c r="EJ384" s="38"/>
      <c r="EK384" s="38"/>
      <c r="EL384" s="38"/>
      <c r="EM384" s="38"/>
      <c r="EN384" s="38"/>
    </row>
    <row r="385" spans="4:144" x14ac:dyDescent="0.25">
      <c r="D385" s="32" t="s">
        <v>331</v>
      </c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  <c r="BY385" s="38"/>
      <c r="BZ385" s="38"/>
      <c r="CA385" s="38"/>
      <c r="CB385" s="38"/>
      <c r="CC385" s="38"/>
      <c r="CD385" s="38"/>
      <c r="CE385" s="38"/>
      <c r="CF385" s="38"/>
      <c r="CG385" s="38"/>
      <c r="CH385" s="38"/>
      <c r="CI385" s="38"/>
      <c r="CJ385" s="38"/>
      <c r="CK385" s="38"/>
      <c r="CL385" s="38"/>
      <c r="CM385" s="38"/>
      <c r="CN385" s="38"/>
      <c r="CO385" s="38"/>
      <c r="CP385" s="38"/>
      <c r="CQ385" s="38"/>
      <c r="CR385" s="38"/>
      <c r="CS385" s="38"/>
      <c r="CT385" s="38"/>
      <c r="CU385" s="38"/>
      <c r="CV385" s="38"/>
      <c r="CW385" s="38"/>
      <c r="CX385" s="38"/>
      <c r="CY385" s="38"/>
      <c r="CZ385" s="38"/>
      <c r="DA385" s="38"/>
      <c r="DB385" s="38"/>
      <c r="DC385" s="38"/>
      <c r="DD385" s="38"/>
      <c r="DE385" s="38"/>
      <c r="DF385" s="38"/>
      <c r="DG385" s="38"/>
      <c r="DH385" s="38"/>
      <c r="DI385" s="38"/>
      <c r="DJ385" s="38"/>
      <c r="DK385" s="38"/>
      <c r="DL385" s="38"/>
      <c r="DM385" s="38"/>
      <c r="DN385" s="38"/>
      <c r="DO385" s="38"/>
      <c r="DP385" s="38"/>
      <c r="DQ385" s="38"/>
      <c r="DR385" s="38"/>
      <c r="DS385" s="38"/>
      <c r="DT385" s="38"/>
      <c r="DU385" s="38"/>
      <c r="DV385" s="38"/>
      <c r="DW385" s="38"/>
      <c r="DX385" s="38"/>
      <c r="DY385" s="38"/>
      <c r="DZ385" s="38"/>
      <c r="EA385" s="38"/>
      <c r="EB385" s="38"/>
      <c r="EC385" s="38"/>
      <c r="ED385" s="38"/>
      <c r="EE385" s="38"/>
      <c r="EF385" s="38"/>
      <c r="EG385" s="38"/>
      <c r="EH385" s="38"/>
      <c r="EI385" s="38"/>
      <c r="EJ385" s="38"/>
      <c r="EK385" s="38"/>
      <c r="EL385" s="38"/>
      <c r="EM385" s="38"/>
      <c r="EN385" s="38"/>
    </row>
    <row r="386" spans="4:144" x14ac:dyDescent="0.25">
      <c r="D386" s="42" t="s">
        <v>362</v>
      </c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  <c r="BY386" s="38"/>
      <c r="BZ386" s="38"/>
      <c r="CA386" s="38"/>
      <c r="CB386" s="38"/>
      <c r="CC386" s="38"/>
      <c r="CD386" s="38"/>
      <c r="CE386" s="38"/>
      <c r="CF386" s="38"/>
      <c r="CG386" s="38"/>
      <c r="CH386" s="38"/>
      <c r="CI386" s="38"/>
      <c r="CJ386" s="38"/>
      <c r="CK386" s="38"/>
      <c r="CL386" s="38"/>
      <c r="CM386" s="38"/>
      <c r="CN386" s="38"/>
      <c r="CO386" s="38"/>
      <c r="CP386" s="38"/>
      <c r="CQ386" s="38"/>
      <c r="CR386" s="38"/>
      <c r="CS386" s="38"/>
      <c r="CT386" s="38"/>
      <c r="CU386" s="38"/>
      <c r="CV386" s="38"/>
      <c r="CW386" s="38"/>
      <c r="CX386" s="38"/>
      <c r="CY386" s="38"/>
      <c r="CZ386" s="38"/>
      <c r="DA386" s="38"/>
      <c r="DB386" s="38"/>
      <c r="DC386" s="38"/>
      <c r="DD386" s="38"/>
      <c r="DE386" s="38"/>
      <c r="DF386" s="38"/>
      <c r="DG386" s="38"/>
      <c r="DH386" s="38"/>
      <c r="DI386" s="38"/>
      <c r="DJ386" s="38"/>
      <c r="DK386" s="38"/>
      <c r="DL386" s="38"/>
      <c r="DM386" s="38"/>
      <c r="DN386" s="38"/>
      <c r="DO386" s="38"/>
      <c r="DP386" s="38"/>
      <c r="DQ386" s="38"/>
      <c r="DR386" s="38"/>
      <c r="DS386" s="38"/>
      <c r="DT386" s="38"/>
      <c r="DU386" s="38"/>
      <c r="DV386" s="38"/>
      <c r="DW386" s="38"/>
      <c r="DX386" s="38"/>
      <c r="DY386" s="38"/>
      <c r="DZ386" s="38"/>
      <c r="EA386" s="38"/>
      <c r="EB386" s="38"/>
      <c r="EC386" s="38"/>
      <c r="ED386" s="38"/>
      <c r="EE386" s="38"/>
      <c r="EF386" s="38"/>
      <c r="EG386" s="38"/>
      <c r="EH386" s="38"/>
      <c r="EI386" s="38"/>
      <c r="EJ386" s="38"/>
      <c r="EK386" s="38"/>
      <c r="EL386" s="38"/>
      <c r="EM386" s="38"/>
      <c r="EN386" s="38"/>
    </row>
    <row r="387" spans="4:144" x14ac:dyDescent="0.25">
      <c r="D387" s="42" t="s">
        <v>321</v>
      </c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  <c r="BY387" s="38"/>
      <c r="BZ387" s="38"/>
      <c r="CA387" s="38"/>
      <c r="CB387" s="38"/>
      <c r="CC387" s="38"/>
      <c r="CD387" s="38"/>
      <c r="CE387" s="38"/>
      <c r="CF387" s="38"/>
      <c r="CG387" s="38"/>
      <c r="CH387" s="38"/>
      <c r="CI387" s="38"/>
      <c r="CJ387" s="38"/>
      <c r="CK387" s="38"/>
      <c r="CL387" s="38"/>
      <c r="CM387" s="38"/>
      <c r="CN387" s="38"/>
      <c r="CO387" s="38"/>
      <c r="CP387" s="38"/>
      <c r="CQ387" s="38"/>
      <c r="CR387" s="38"/>
      <c r="CS387" s="38"/>
      <c r="CT387" s="38"/>
      <c r="CU387" s="38"/>
      <c r="CV387" s="38"/>
      <c r="CW387" s="38"/>
      <c r="CX387" s="38"/>
      <c r="CY387" s="38"/>
      <c r="CZ387" s="38"/>
      <c r="DA387" s="38"/>
      <c r="DB387" s="38"/>
      <c r="DC387" s="38"/>
      <c r="DD387" s="38"/>
      <c r="DE387" s="38"/>
      <c r="DF387" s="38"/>
      <c r="DG387" s="38"/>
      <c r="DH387" s="38"/>
      <c r="DI387" s="38"/>
      <c r="DJ387" s="38"/>
      <c r="DK387" s="38"/>
      <c r="DL387" s="38"/>
      <c r="DM387" s="38"/>
      <c r="DN387" s="38"/>
      <c r="DO387" s="38"/>
      <c r="DP387" s="38"/>
      <c r="DQ387" s="38"/>
      <c r="DR387" s="38"/>
      <c r="DS387" s="38"/>
      <c r="DT387" s="38"/>
      <c r="DU387" s="38"/>
      <c r="DV387" s="38"/>
      <c r="DW387" s="38"/>
      <c r="DX387" s="38"/>
      <c r="DY387" s="38"/>
      <c r="DZ387" s="38"/>
      <c r="EA387" s="38"/>
      <c r="EB387" s="38"/>
      <c r="EC387" s="38"/>
      <c r="ED387" s="38"/>
      <c r="EE387" s="38"/>
      <c r="EF387" s="38"/>
      <c r="EG387" s="38"/>
      <c r="EH387" s="38"/>
      <c r="EI387" s="38"/>
      <c r="EJ387" s="38"/>
      <c r="EK387" s="38"/>
      <c r="EL387" s="38"/>
      <c r="EM387" s="38"/>
      <c r="EN387" s="38"/>
    </row>
    <row r="388" spans="4:144" x14ac:dyDescent="0.25">
      <c r="D388" s="42" t="s">
        <v>560</v>
      </c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  <c r="BZ388" s="38"/>
      <c r="CA388" s="38"/>
      <c r="CB388" s="38"/>
      <c r="CC388" s="38"/>
      <c r="CD388" s="38"/>
      <c r="CE388" s="38"/>
      <c r="CF388" s="38"/>
      <c r="CG388" s="38"/>
      <c r="CH388" s="38"/>
      <c r="CI388" s="38"/>
      <c r="CJ388" s="38"/>
      <c r="CK388" s="38"/>
      <c r="CL388" s="38"/>
      <c r="CM388" s="38"/>
      <c r="CN388" s="38"/>
      <c r="CO388" s="38"/>
      <c r="CP388" s="38"/>
      <c r="CQ388" s="38"/>
      <c r="CR388" s="38"/>
      <c r="CS388" s="38"/>
      <c r="CT388" s="38"/>
      <c r="CU388" s="38"/>
      <c r="CV388" s="38"/>
      <c r="CW388" s="38"/>
      <c r="CX388" s="38"/>
      <c r="CY388" s="38"/>
      <c r="CZ388" s="38"/>
      <c r="DA388" s="38"/>
      <c r="DB388" s="38"/>
      <c r="DC388" s="38"/>
      <c r="DD388" s="38"/>
      <c r="DE388" s="38"/>
      <c r="DF388" s="38"/>
      <c r="DG388" s="38"/>
      <c r="DH388" s="38"/>
      <c r="DI388" s="38"/>
      <c r="DJ388" s="38"/>
      <c r="DK388" s="38"/>
      <c r="DL388" s="38"/>
      <c r="DM388" s="38"/>
      <c r="DN388" s="38"/>
      <c r="DO388" s="38"/>
      <c r="DP388" s="38"/>
      <c r="DQ388" s="38"/>
      <c r="DR388" s="38"/>
      <c r="DS388" s="38"/>
      <c r="DT388" s="38"/>
      <c r="DU388" s="38"/>
      <c r="DV388" s="38"/>
      <c r="DW388" s="38"/>
      <c r="DX388" s="38"/>
      <c r="DY388" s="38"/>
      <c r="DZ388" s="38"/>
      <c r="EA388" s="38"/>
      <c r="EB388" s="38"/>
      <c r="EC388" s="38"/>
      <c r="ED388" s="38"/>
      <c r="EE388" s="38"/>
      <c r="EF388" s="38"/>
      <c r="EG388" s="38"/>
      <c r="EH388" s="38"/>
      <c r="EI388" s="38"/>
      <c r="EJ388" s="38"/>
      <c r="EK388" s="38"/>
      <c r="EL388" s="38"/>
      <c r="EM388" s="38"/>
      <c r="EN388" s="38"/>
    </row>
    <row r="389" spans="4:144" x14ac:dyDescent="0.25">
      <c r="D389" s="42" t="s">
        <v>561</v>
      </c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  <c r="BZ389" s="38"/>
      <c r="CA389" s="38"/>
      <c r="CB389" s="38"/>
      <c r="CC389" s="38"/>
      <c r="CD389" s="38"/>
      <c r="CE389" s="38"/>
      <c r="CF389" s="38"/>
      <c r="CG389" s="38"/>
      <c r="CH389" s="38"/>
      <c r="CI389" s="38"/>
      <c r="CJ389" s="38"/>
      <c r="CK389" s="38"/>
      <c r="CL389" s="38"/>
      <c r="CM389" s="38"/>
      <c r="CN389" s="38"/>
      <c r="CO389" s="38"/>
      <c r="CP389" s="38"/>
      <c r="CQ389" s="38"/>
      <c r="CR389" s="38"/>
      <c r="CS389" s="38"/>
      <c r="CT389" s="38"/>
      <c r="CU389" s="38"/>
      <c r="CV389" s="38"/>
      <c r="CW389" s="38"/>
      <c r="CX389" s="38"/>
      <c r="CY389" s="38"/>
      <c r="CZ389" s="38"/>
      <c r="DA389" s="38"/>
      <c r="DB389" s="38"/>
      <c r="DC389" s="38"/>
      <c r="DD389" s="38"/>
      <c r="DE389" s="38"/>
      <c r="DF389" s="38"/>
      <c r="DG389" s="38"/>
      <c r="DH389" s="38"/>
      <c r="DI389" s="38"/>
      <c r="DJ389" s="38"/>
      <c r="DK389" s="38"/>
      <c r="DL389" s="38"/>
      <c r="DM389" s="38"/>
      <c r="DN389" s="38"/>
      <c r="DO389" s="38"/>
      <c r="DP389" s="38"/>
      <c r="DQ389" s="38"/>
      <c r="DR389" s="38"/>
      <c r="DS389" s="38"/>
      <c r="DT389" s="38"/>
      <c r="DU389" s="38"/>
      <c r="DV389" s="38"/>
      <c r="DW389" s="38"/>
      <c r="DX389" s="38"/>
      <c r="DY389" s="38"/>
      <c r="DZ389" s="38"/>
      <c r="EA389" s="38"/>
      <c r="EB389" s="38"/>
      <c r="EC389" s="38"/>
      <c r="ED389" s="38"/>
      <c r="EE389" s="38"/>
      <c r="EF389" s="38"/>
      <c r="EG389" s="38"/>
      <c r="EH389" s="38"/>
      <c r="EI389" s="38"/>
      <c r="EJ389" s="38"/>
      <c r="EK389" s="38"/>
      <c r="EL389" s="38"/>
      <c r="EM389" s="38"/>
      <c r="EN389" s="38"/>
    </row>
    <row r="390" spans="4:144" x14ac:dyDescent="0.25">
      <c r="D390" s="42" t="s">
        <v>748</v>
      </c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  <c r="BY390" s="38"/>
      <c r="BZ390" s="38"/>
      <c r="CA390" s="38"/>
      <c r="CB390" s="38"/>
      <c r="CC390" s="38"/>
      <c r="CD390" s="38"/>
      <c r="CE390" s="38"/>
      <c r="CF390" s="38"/>
      <c r="CG390" s="38"/>
      <c r="CH390" s="38"/>
      <c r="CI390" s="38"/>
      <c r="CJ390" s="38"/>
      <c r="CK390" s="38"/>
      <c r="CL390" s="38"/>
      <c r="CM390" s="38"/>
      <c r="CN390" s="38"/>
      <c r="CO390" s="38"/>
      <c r="CP390" s="38"/>
      <c r="CQ390" s="38"/>
      <c r="CR390" s="38"/>
      <c r="CS390" s="38"/>
      <c r="CT390" s="38"/>
      <c r="CU390" s="38"/>
      <c r="CV390" s="38"/>
      <c r="CW390" s="38"/>
      <c r="CX390" s="38"/>
      <c r="CY390" s="38"/>
      <c r="CZ390" s="38"/>
      <c r="DA390" s="38"/>
      <c r="DB390" s="38"/>
      <c r="DC390" s="38"/>
      <c r="DD390" s="38"/>
      <c r="DE390" s="38"/>
      <c r="DF390" s="38"/>
      <c r="DG390" s="38"/>
      <c r="DH390" s="38"/>
      <c r="DI390" s="38"/>
      <c r="DJ390" s="38"/>
      <c r="DK390" s="38"/>
      <c r="DL390" s="38"/>
      <c r="DM390" s="38"/>
      <c r="DN390" s="38"/>
      <c r="DO390" s="38"/>
      <c r="DP390" s="38"/>
      <c r="DQ390" s="38"/>
      <c r="DR390" s="38"/>
      <c r="DS390" s="38"/>
      <c r="DT390" s="38"/>
      <c r="DU390" s="38"/>
      <c r="DV390" s="38"/>
      <c r="DW390" s="38"/>
      <c r="DX390" s="38"/>
      <c r="DY390" s="38"/>
      <c r="DZ390" s="38"/>
      <c r="EA390" s="38"/>
      <c r="EB390" s="38"/>
      <c r="EC390" s="38"/>
      <c r="ED390" s="38"/>
      <c r="EE390" s="38"/>
      <c r="EF390" s="38"/>
      <c r="EG390" s="38"/>
      <c r="EH390" s="38"/>
      <c r="EI390" s="38"/>
      <c r="EJ390" s="38"/>
      <c r="EK390" s="38"/>
      <c r="EL390" s="38"/>
      <c r="EM390" s="38"/>
      <c r="EN390" s="38"/>
    </row>
    <row r="391" spans="4:144" x14ac:dyDescent="0.25">
      <c r="D391" s="42" t="s">
        <v>749</v>
      </c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  <c r="CB391" s="38"/>
      <c r="CC391" s="38"/>
      <c r="CD391" s="38"/>
      <c r="CE391" s="38"/>
      <c r="CF391" s="38"/>
      <c r="CG391" s="38"/>
      <c r="CH391" s="38"/>
      <c r="CI391" s="38"/>
      <c r="CJ391" s="38"/>
      <c r="CK391" s="38"/>
      <c r="CL391" s="38"/>
      <c r="CM391" s="38"/>
      <c r="CN391" s="38"/>
      <c r="CO391" s="38"/>
      <c r="CP391" s="38"/>
      <c r="CQ391" s="38"/>
      <c r="CR391" s="38"/>
      <c r="CS391" s="38"/>
      <c r="CT391" s="38"/>
      <c r="CU391" s="38"/>
      <c r="CV391" s="38"/>
      <c r="CW391" s="38"/>
      <c r="CX391" s="38"/>
      <c r="CY391" s="38"/>
      <c r="CZ391" s="38"/>
      <c r="DA391" s="38"/>
      <c r="DB391" s="38"/>
      <c r="DC391" s="38"/>
      <c r="DD391" s="38"/>
      <c r="DE391" s="38"/>
      <c r="DF391" s="38"/>
      <c r="DG391" s="38"/>
      <c r="DH391" s="38"/>
      <c r="DI391" s="38"/>
      <c r="DJ391" s="38"/>
      <c r="DK391" s="38"/>
      <c r="DL391" s="38"/>
      <c r="DM391" s="38"/>
      <c r="DN391" s="38"/>
      <c r="DO391" s="38"/>
      <c r="DP391" s="38"/>
      <c r="DQ391" s="38"/>
      <c r="DR391" s="38"/>
      <c r="DS391" s="38"/>
      <c r="DT391" s="38"/>
      <c r="DU391" s="38"/>
      <c r="DV391" s="38"/>
      <c r="DW391" s="38"/>
      <c r="DX391" s="38"/>
      <c r="DY391" s="38"/>
      <c r="DZ391" s="38"/>
      <c r="EA391" s="38"/>
      <c r="EB391" s="38"/>
      <c r="EC391" s="38"/>
      <c r="ED391" s="38"/>
      <c r="EE391" s="38"/>
      <c r="EF391" s="38"/>
      <c r="EG391" s="38"/>
      <c r="EH391" s="38"/>
      <c r="EI391" s="38"/>
      <c r="EJ391" s="38"/>
      <c r="EK391" s="38"/>
      <c r="EL391" s="38"/>
      <c r="EM391" s="38"/>
      <c r="EN391" s="38"/>
    </row>
    <row r="392" spans="4:144" x14ac:dyDescent="0.25">
      <c r="D392" s="42" t="s">
        <v>384</v>
      </c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  <c r="BY392" s="38"/>
      <c r="BZ392" s="38"/>
      <c r="CA392" s="38"/>
      <c r="CB392" s="38"/>
      <c r="CC392" s="38"/>
      <c r="CD392" s="38"/>
      <c r="CE392" s="38"/>
      <c r="CF392" s="38"/>
      <c r="CG392" s="38"/>
      <c r="CH392" s="38"/>
      <c r="CI392" s="38"/>
      <c r="CJ392" s="38"/>
      <c r="CK392" s="38"/>
      <c r="CL392" s="38"/>
      <c r="CM392" s="38"/>
      <c r="CN392" s="38"/>
      <c r="CO392" s="38"/>
      <c r="CP392" s="38"/>
      <c r="CQ392" s="38"/>
      <c r="CR392" s="38"/>
      <c r="CS392" s="38"/>
      <c r="CT392" s="38"/>
      <c r="CU392" s="38"/>
      <c r="CV392" s="38"/>
      <c r="CW392" s="38"/>
      <c r="CX392" s="38"/>
      <c r="CY392" s="38"/>
      <c r="CZ392" s="38"/>
      <c r="DA392" s="38"/>
      <c r="DB392" s="38"/>
      <c r="DC392" s="38"/>
      <c r="DD392" s="38"/>
      <c r="DE392" s="38"/>
      <c r="DF392" s="38"/>
      <c r="DG392" s="38"/>
      <c r="DH392" s="38"/>
      <c r="DI392" s="38"/>
      <c r="DJ392" s="38"/>
      <c r="DK392" s="38"/>
      <c r="DL392" s="38"/>
      <c r="DM392" s="38"/>
      <c r="DN392" s="38"/>
      <c r="DO392" s="38"/>
      <c r="DP392" s="38"/>
      <c r="DQ392" s="38"/>
      <c r="DR392" s="38"/>
      <c r="DS392" s="38"/>
      <c r="DT392" s="38"/>
      <c r="DU392" s="38"/>
      <c r="DV392" s="38"/>
      <c r="DW392" s="38"/>
      <c r="DX392" s="38"/>
      <c r="DY392" s="38"/>
      <c r="DZ392" s="38"/>
      <c r="EA392" s="38"/>
      <c r="EB392" s="38"/>
      <c r="EC392" s="38"/>
      <c r="ED392" s="38"/>
      <c r="EE392" s="38"/>
      <c r="EF392" s="38"/>
      <c r="EG392" s="38"/>
      <c r="EH392" s="38"/>
      <c r="EI392" s="38"/>
      <c r="EJ392" s="38"/>
      <c r="EK392" s="38"/>
      <c r="EL392" s="38"/>
      <c r="EM392" s="38"/>
      <c r="EN392" s="38"/>
    </row>
    <row r="393" spans="4:144" x14ac:dyDescent="0.25">
      <c r="D393" s="42" t="s">
        <v>257</v>
      </c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  <c r="BY393" s="38"/>
      <c r="BZ393" s="38"/>
      <c r="CA393" s="38"/>
      <c r="CB393" s="38"/>
      <c r="CC393" s="38"/>
      <c r="CD393" s="38"/>
      <c r="CE393" s="38"/>
      <c r="CF393" s="38"/>
      <c r="CG393" s="38"/>
      <c r="CH393" s="38"/>
      <c r="CI393" s="38"/>
      <c r="CJ393" s="38"/>
      <c r="CK393" s="38"/>
      <c r="CL393" s="38"/>
      <c r="CM393" s="38"/>
      <c r="CN393" s="38"/>
      <c r="CO393" s="38"/>
      <c r="CP393" s="38"/>
      <c r="CQ393" s="38"/>
      <c r="CR393" s="38"/>
      <c r="CS393" s="38"/>
      <c r="CT393" s="38"/>
      <c r="CU393" s="38"/>
      <c r="CV393" s="38"/>
      <c r="CW393" s="38"/>
      <c r="CX393" s="38"/>
      <c r="CY393" s="38"/>
      <c r="CZ393" s="38"/>
      <c r="DA393" s="38"/>
      <c r="DB393" s="38"/>
      <c r="DC393" s="38"/>
      <c r="DD393" s="38"/>
      <c r="DE393" s="38"/>
      <c r="DF393" s="38"/>
      <c r="DG393" s="38"/>
      <c r="DH393" s="38"/>
      <c r="DI393" s="38"/>
      <c r="DJ393" s="38"/>
      <c r="DK393" s="38"/>
      <c r="DL393" s="38"/>
      <c r="DM393" s="38"/>
      <c r="DN393" s="38"/>
      <c r="DO393" s="38"/>
      <c r="DP393" s="38"/>
      <c r="DQ393" s="38"/>
      <c r="DR393" s="38"/>
      <c r="DS393" s="38"/>
      <c r="DT393" s="38"/>
      <c r="DU393" s="38"/>
      <c r="DV393" s="38"/>
      <c r="DW393" s="38"/>
      <c r="DX393" s="38"/>
      <c r="DY393" s="38"/>
      <c r="DZ393" s="38"/>
      <c r="EA393" s="38"/>
      <c r="EB393" s="38"/>
      <c r="EC393" s="38"/>
      <c r="ED393" s="38"/>
      <c r="EE393" s="38"/>
      <c r="EF393" s="38"/>
      <c r="EG393" s="38"/>
      <c r="EH393" s="38"/>
      <c r="EI393" s="38"/>
      <c r="EJ393" s="38"/>
      <c r="EK393" s="38"/>
      <c r="EL393" s="38"/>
      <c r="EM393" s="38"/>
      <c r="EN393" s="38"/>
    </row>
    <row r="394" spans="4:144" x14ac:dyDescent="0.25">
      <c r="D394" s="42" t="s">
        <v>316</v>
      </c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  <c r="BY394" s="38"/>
      <c r="BZ394" s="38"/>
      <c r="CA394" s="38"/>
      <c r="CB394" s="38"/>
      <c r="CC394" s="38"/>
      <c r="CD394" s="38"/>
      <c r="CE394" s="38"/>
      <c r="CF394" s="38"/>
      <c r="CG394" s="38"/>
      <c r="CH394" s="38"/>
      <c r="CI394" s="38"/>
      <c r="CJ394" s="38"/>
      <c r="CK394" s="38"/>
      <c r="CL394" s="38"/>
      <c r="CM394" s="38"/>
      <c r="CN394" s="38"/>
      <c r="CO394" s="38"/>
      <c r="CP394" s="38"/>
      <c r="CQ394" s="38"/>
      <c r="CR394" s="38"/>
      <c r="CS394" s="38"/>
      <c r="CT394" s="38"/>
      <c r="CU394" s="38"/>
      <c r="CV394" s="38"/>
      <c r="CW394" s="38"/>
      <c r="CX394" s="38"/>
      <c r="CY394" s="38"/>
      <c r="CZ394" s="38"/>
      <c r="DA394" s="38"/>
      <c r="DB394" s="38"/>
      <c r="DC394" s="38"/>
      <c r="DD394" s="38"/>
      <c r="DE394" s="38"/>
      <c r="DF394" s="38"/>
      <c r="DG394" s="38"/>
      <c r="DH394" s="38"/>
      <c r="DI394" s="38"/>
      <c r="DJ394" s="38"/>
      <c r="DK394" s="38"/>
      <c r="DL394" s="38"/>
      <c r="DM394" s="38"/>
      <c r="DN394" s="38"/>
      <c r="DO394" s="38"/>
      <c r="DP394" s="38"/>
      <c r="DQ394" s="38"/>
      <c r="DR394" s="38"/>
      <c r="DS394" s="38"/>
      <c r="DT394" s="38"/>
      <c r="DU394" s="38"/>
      <c r="DV394" s="38"/>
      <c r="DW394" s="38"/>
      <c r="DX394" s="38"/>
      <c r="DY394" s="38"/>
      <c r="DZ394" s="38"/>
      <c r="EA394" s="38"/>
      <c r="EB394" s="38"/>
      <c r="EC394" s="38"/>
      <c r="ED394" s="38"/>
      <c r="EE394" s="38"/>
      <c r="EF394" s="38"/>
      <c r="EG394" s="38"/>
      <c r="EH394" s="38"/>
      <c r="EI394" s="38"/>
      <c r="EJ394" s="38"/>
      <c r="EK394" s="38"/>
      <c r="EL394" s="38"/>
      <c r="EM394" s="38"/>
      <c r="EN394" s="38"/>
    </row>
    <row r="395" spans="4:144" x14ac:dyDescent="0.25">
      <c r="D395" s="42" t="s">
        <v>277</v>
      </c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  <c r="BY395" s="38"/>
      <c r="BZ395" s="38"/>
      <c r="CA395" s="38"/>
      <c r="CB395" s="38"/>
      <c r="CC395" s="38"/>
      <c r="CD395" s="38"/>
      <c r="CE395" s="38"/>
      <c r="CF395" s="38"/>
      <c r="CG395" s="38"/>
      <c r="CH395" s="38"/>
      <c r="CI395" s="38"/>
      <c r="CJ395" s="38"/>
      <c r="CK395" s="38"/>
      <c r="CL395" s="38"/>
      <c r="CM395" s="38"/>
      <c r="CN395" s="38"/>
      <c r="CO395" s="38"/>
      <c r="CP395" s="38"/>
      <c r="CQ395" s="38"/>
      <c r="CR395" s="38"/>
      <c r="CS395" s="38"/>
      <c r="CT395" s="38"/>
      <c r="CU395" s="38"/>
      <c r="CV395" s="38"/>
      <c r="CW395" s="38"/>
      <c r="CX395" s="38"/>
      <c r="CY395" s="38"/>
      <c r="CZ395" s="38"/>
      <c r="DA395" s="38"/>
      <c r="DB395" s="38"/>
      <c r="DC395" s="38"/>
      <c r="DD395" s="38"/>
      <c r="DE395" s="38"/>
      <c r="DF395" s="38"/>
      <c r="DG395" s="38"/>
      <c r="DH395" s="38"/>
      <c r="DI395" s="38"/>
      <c r="DJ395" s="38"/>
      <c r="DK395" s="38"/>
      <c r="DL395" s="38"/>
      <c r="DM395" s="38"/>
      <c r="DN395" s="38"/>
      <c r="DO395" s="38"/>
      <c r="DP395" s="38"/>
      <c r="DQ395" s="38"/>
      <c r="DR395" s="38"/>
      <c r="DS395" s="38"/>
      <c r="DT395" s="38"/>
      <c r="DU395" s="38"/>
      <c r="DV395" s="38"/>
      <c r="DW395" s="38"/>
      <c r="DX395" s="38"/>
      <c r="DY395" s="38"/>
      <c r="DZ395" s="38"/>
      <c r="EA395" s="38"/>
      <c r="EB395" s="38"/>
      <c r="EC395" s="38"/>
      <c r="ED395" s="38"/>
      <c r="EE395" s="38"/>
      <c r="EF395" s="38"/>
      <c r="EG395" s="38"/>
      <c r="EH395" s="38"/>
      <c r="EI395" s="38"/>
      <c r="EJ395" s="38"/>
      <c r="EK395" s="38"/>
      <c r="EL395" s="38"/>
      <c r="EM395" s="38"/>
      <c r="EN395" s="38"/>
    </row>
    <row r="396" spans="4:144" x14ac:dyDescent="0.25">
      <c r="D396" s="42" t="s">
        <v>319</v>
      </c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  <c r="BY396" s="38"/>
      <c r="BZ396" s="38"/>
      <c r="CA396" s="38"/>
      <c r="CB396" s="38"/>
      <c r="CC396" s="38"/>
      <c r="CD396" s="38"/>
      <c r="CE396" s="38"/>
      <c r="CF396" s="38"/>
      <c r="CG396" s="38"/>
      <c r="CH396" s="38"/>
      <c r="CI396" s="38"/>
      <c r="CJ396" s="38"/>
      <c r="CK396" s="38"/>
      <c r="CL396" s="38"/>
      <c r="CM396" s="38"/>
      <c r="CN396" s="38"/>
      <c r="CO396" s="38"/>
      <c r="CP396" s="38"/>
      <c r="CQ396" s="38"/>
      <c r="CR396" s="38"/>
      <c r="CS396" s="38"/>
      <c r="CT396" s="38"/>
      <c r="CU396" s="38"/>
      <c r="CV396" s="38"/>
      <c r="CW396" s="38"/>
      <c r="CX396" s="38"/>
      <c r="CY396" s="38"/>
      <c r="CZ396" s="38"/>
      <c r="DA396" s="38"/>
      <c r="DB396" s="38"/>
      <c r="DC396" s="38"/>
      <c r="DD396" s="38"/>
      <c r="DE396" s="38"/>
      <c r="DF396" s="38"/>
      <c r="DG396" s="38"/>
      <c r="DH396" s="38"/>
      <c r="DI396" s="38"/>
      <c r="DJ396" s="38"/>
      <c r="DK396" s="38"/>
      <c r="DL396" s="38"/>
      <c r="DM396" s="38"/>
      <c r="DN396" s="38"/>
      <c r="DO396" s="38"/>
      <c r="DP396" s="38"/>
      <c r="DQ396" s="38"/>
      <c r="DR396" s="38"/>
      <c r="DS396" s="38"/>
      <c r="DT396" s="38"/>
      <c r="DU396" s="38"/>
      <c r="DV396" s="38"/>
      <c r="DW396" s="38"/>
      <c r="DX396" s="38"/>
      <c r="DY396" s="38"/>
      <c r="DZ396" s="38"/>
      <c r="EA396" s="38"/>
      <c r="EB396" s="38"/>
      <c r="EC396" s="38"/>
      <c r="ED396" s="38"/>
      <c r="EE396" s="38"/>
      <c r="EF396" s="38"/>
      <c r="EG396" s="38"/>
      <c r="EH396" s="38"/>
      <c r="EI396" s="38"/>
      <c r="EJ396" s="38"/>
      <c r="EK396" s="38"/>
      <c r="EL396" s="38"/>
      <c r="EM396" s="38"/>
      <c r="EN396" s="38"/>
    </row>
    <row r="397" spans="4:144" x14ac:dyDescent="0.25">
      <c r="D397" s="42" t="s">
        <v>320</v>
      </c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  <c r="BY397" s="38"/>
      <c r="BZ397" s="38"/>
      <c r="CA397" s="38"/>
      <c r="CB397" s="38"/>
      <c r="CC397" s="38"/>
      <c r="CD397" s="38"/>
      <c r="CE397" s="38"/>
      <c r="CF397" s="38"/>
      <c r="CG397" s="38"/>
      <c r="CH397" s="38"/>
      <c r="CI397" s="38"/>
      <c r="CJ397" s="38"/>
      <c r="CK397" s="38"/>
      <c r="CL397" s="38"/>
      <c r="CM397" s="38"/>
      <c r="CN397" s="38"/>
      <c r="CO397" s="38"/>
      <c r="CP397" s="38"/>
      <c r="CQ397" s="38"/>
      <c r="CR397" s="38"/>
      <c r="CS397" s="38"/>
      <c r="CT397" s="38"/>
      <c r="CU397" s="38"/>
      <c r="CV397" s="38"/>
      <c r="CW397" s="38"/>
      <c r="CX397" s="38"/>
      <c r="CY397" s="38"/>
      <c r="CZ397" s="38"/>
      <c r="DA397" s="38"/>
      <c r="DB397" s="38"/>
      <c r="DC397" s="38"/>
      <c r="DD397" s="38"/>
      <c r="DE397" s="38"/>
      <c r="DF397" s="38"/>
      <c r="DG397" s="38"/>
      <c r="DH397" s="38"/>
      <c r="DI397" s="38"/>
      <c r="DJ397" s="38"/>
      <c r="DK397" s="38"/>
      <c r="DL397" s="38"/>
      <c r="DM397" s="38"/>
      <c r="DN397" s="38"/>
      <c r="DO397" s="38"/>
      <c r="DP397" s="38"/>
      <c r="DQ397" s="38"/>
      <c r="DR397" s="38"/>
      <c r="DS397" s="38"/>
      <c r="DT397" s="38"/>
      <c r="DU397" s="38"/>
      <c r="DV397" s="38"/>
      <c r="DW397" s="38"/>
      <c r="DX397" s="38"/>
      <c r="DY397" s="38"/>
      <c r="DZ397" s="38"/>
      <c r="EA397" s="38"/>
      <c r="EB397" s="38"/>
      <c r="EC397" s="38"/>
      <c r="ED397" s="38"/>
      <c r="EE397" s="38"/>
      <c r="EF397" s="38"/>
      <c r="EG397" s="38"/>
      <c r="EH397" s="38"/>
      <c r="EI397" s="38"/>
      <c r="EJ397" s="38"/>
      <c r="EK397" s="38"/>
      <c r="EL397" s="38"/>
      <c r="EM397" s="38"/>
      <c r="EN397" s="38"/>
    </row>
    <row r="398" spans="4:144" x14ac:dyDescent="0.25">
      <c r="D398" s="42" t="s">
        <v>374</v>
      </c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  <c r="BY398" s="38"/>
      <c r="BZ398" s="38"/>
      <c r="CA398" s="38"/>
      <c r="CB398" s="38"/>
      <c r="CC398" s="38"/>
      <c r="CD398" s="38"/>
      <c r="CE398" s="38"/>
      <c r="CF398" s="38"/>
      <c r="CG398" s="38"/>
      <c r="CH398" s="38"/>
      <c r="CI398" s="38"/>
      <c r="CJ398" s="38"/>
      <c r="CK398" s="38"/>
      <c r="CL398" s="38"/>
      <c r="CM398" s="38"/>
      <c r="CN398" s="38"/>
      <c r="CO398" s="38"/>
      <c r="CP398" s="38"/>
      <c r="CQ398" s="38"/>
      <c r="CR398" s="38"/>
      <c r="CS398" s="38"/>
      <c r="CT398" s="38"/>
      <c r="CU398" s="38"/>
      <c r="CV398" s="38"/>
      <c r="CW398" s="38"/>
      <c r="CX398" s="38"/>
      <c r="CY398" s="38"/>
      <c r="CZ398" s="38"/>
      <c r="DA398" s="38"/>
      <c r="DB398" s="38"/>
      <c r="DC398" s="38"/>
      <c r="DD398" s="38"/>
      <c r="DE398" s="38"/>
      <c r="DF398" s="38"/>
      <c r="DG398" s="38"/>
      <c r="DH398" s="38"/>
      <c r="DI398" s="38"/>
      <c r="DJ398" s="38"/>
      <c r="DK398" s="38"/>
      <c r="DL398" s="38"/>
      <c r="DM398" s="38"/>
      <c r="DN398" s="38"/>
      <c r="DO398" s="38"/>
      <c r="DP398" s="38"/>
      <c r="DQ398" s="38"/>
      <c r="DR398" s="38"/>
      <c r="DS398" s="38"/>
      <c r="DT398" s="38"/>
      <c r="DU398" s="38"/>
      <c r="DV398" s="38"/>
      <c r="DW398" s="38"/>
      <c r="DX398" s="38"/>
      <c r="DY398" s="38"/>
      <c r="DZ398" s="38"/>
      <c r="EA398" s="38"/>
      <c r="EB398" s="38"/>
      <c r="EC398" s="38"/>
      <c r="ED398" s="38"/>
      <c r="EE398" s="38"/>
      <c r="EF398" s="38"/>
      <c r="EG398" s="38"/>
      <c r="EH398" s="38"/>
      <c r="EI398" s="38"/>
      <c r="EJ398" s="38"/>
      <c r="EK398" s="38"/>
      <c r="EL398" s="38"/>
      <c r="EM398" s="38"/>
      <c r="EN398" s="38"/>
    </row>
    <row r="399" spans="4:144" x14ac:dyDescent="0.25">
      <c r="D399" s="42" t="s">
        <v>375</v>
      </c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  <c r="BY399" s="38"/>
      <c r="BZ399" s="38"/>
      <c r="CA399" s="38"/>
      <c r="CB399" s="38"/>
      <c r="CC399" s="38"/>
      <c r="CD399" s="38"/>
      <c r="CE399" s="38"/>
      <c r="CF399" s="38"/>
      <c r="CG399" s="38"/>
      <c r="CH399" s="38"/>
      <c r="CI399" s="38"/>
      <c r="CJ399" s="38"/>
      <c r="CK399" s="38"/>
      <c r="CL399" s="38"/>
      <c r="CM399" s="38"/>
      <c r="CN399" s="38"/>
      <c r="CO399" s="38"/>
      <c r="CP399" s="38"/>
      <c r="CQ399" s="38"/>
      <c r="CR399" s="38"/>
      <c r="CS399" s="38"/>
      <c r="CT399" s="38"/>
      <c r="CU399" s="38"/>
      <c r="CV399" s="38"/>
      <c r="CW399" s="38"/>
      <c r="CX399" s="38"/>
      <c r="CY399" s="38"/>
      <c r="CZ399" s="38"/>
      <c r="DA399" s="38"/>
      <c r="DB399" s="38"/>
      <c r="DC399" s="38"/>
      <c r="DD399" s="38"/>
      <c r="DE399" s="38"/>
      <c r="DF399" s="38"/>
      <c r="DG399" s="38"/>
      <c r="DH399" s="38"/>
      <c r="DI399" s="38"/>
      <c r="DJ399" s="38"/>
      <c r="DK399" s="38"/>
      <c r="DL399" s="38"/>
      <c r="DM399" s="38"/>
      <c r="DN399" s="38"/>
      <c r="DO399" s="38"/>
      <c r="DP399" s="38"/>
      <c r="DQ399" s="38"/>
      <c r="DR399" s="38"/>
      <c r="DS399" s="38"/>
      <c r="DT399" s="38"/>
      <c r="DU399" s="38"/>
      <c r="DV399" s="38"/>
      <c r="DW399" s="38"/>
      <c r="DX399" s="38"/>
      <c r="DY399" s="38"/>
      <c r="DZ399" s="38"/>
      <c r="EA399" s="38"/>
      <c r="EB399" s="38"/>
      <c r="EC399" s="38"/>
      <c r="ED399" s="38"/>
      <c r="EE399" s="38"/>
      <c r="EF399" s="38"/>
      <c r="EG399" s="38"/>
      <c r="EH399" s="38"/>
      <c r="EI399" s="38"/>
      <c r="EJ399" s="38"/>
      <c r="EK399" s="38"/>
      <c r="EL399" s="38"/>
      <c r="EM399" s="38"/>
      <c r="EN399" s="38"/>
    </row>
    <row r="400" spans="4:144" x14ac:dyDescent="0.25">
      <c r="D400" s="42" t="s">
        <v>750</v>
      </c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  <c r="CB400" s="38"/>
      <c r="CC400" s="38"/>
      <c r="CD400" s="38"/>
      <c r="CE400" s="38"/>
      <c r="CF400" s="38"/>
      <c r="CG400" s="38"/>
      <c r="CH400" s="38"/>
      <c r="CI400" s="38"/>
      <c r="CJ400" s="38"/>
      <c r="CK400" s="38"/>
      <c r="CL400" s="38"/>
      <c r="CM400" s="38"/>
      <c r="CN400" s="38"/>
      <c r="CO400" s="38"/>
      <c r="CP400" s="38"/>
      <c r="CQ400" s="38"/>
      <c r="CR400" s="38"/>
      <c r="CS400" s="38"/>
      <c r="CT400" s="38"/>
      <c r="CU400" s="38"/>
      <c r="CV400" s="38"/>
      <c r="CW400" s="38"/>
      <c r="CX400" s="38"/>
      <c r="CY400" s="38"/>
      <c r="CZ400" s="38"/>
      <c r="DA400" s="38"/>
      <c r="DB400" s="38"/>
      <c r="DC400" s="38"/>
      <c r="DD400" s="38"/>
      <c r="DE400" s="38"/>
      <c r="DF400" s="38"/>
      <c r="DG400" s="38"/>
      <c r="DH400" s="38"/>
      <c r="DI400" s="38"/>
      <c r="DJ400" s="38"/>
      <c r="DK400" s="38"/>
      <c r="DL400" s="38"/>
      <c r="DM400" s="38"/>
      <c r="DN400" s="38"/>
      <c r="DO400" s="38"/>
      <c r="DP400" s="38"/>
      <c r="DQ400" s="38"/>
      <c r="DR400" s="38"/>
      <c r="DS400" s="38"/>
      <c r="DT400" s="38"/>
      <c r="DU400" s="38"/>
      <c r="DV400" s="38"/>
      <c r="DW400" s="38"/>
      <c r="DX400" s="38"/>
      <c r="DY400" s="38"/>
      <c r="DZ400" s="38"/>
      <c r="EA400" s="38"/>
      <c r="EB400" s="38"/>
      <c r="EC400" s="38"/>
      <c r="ED400" s="38"/>
      <c r="EE400" s="38"/>
      <c r="EF400" s="38"/>
      <c r="EG400" s="38"/>
      <c r="EH400" s="38"/>
      <c r="EI400" s="38"/>
      <c r="EJ400" s="38"/>
      <c r="EK400" s="38"/>
      <c r="EL400" s="38"/>
      <c r="EM400" s="38"/>
      <c r="EN400" s="38"/>
    </row>
    <row r="401" spans="4:144" x14ac:dyDescent="0.25">
      <c r="D401" s="42" t="s">
        <v>751</v>
      </c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  <c r="CB401" s="38"/>
      <c r="CC401" s="38"/>
      <c r="CD401" s="38"/>
      <c r="CE401" s="38"/>
      <c r="CF401" s="38"/>
      <c r="CG401" s="38"/>
      <c r="CH401" s="38"/>
      <c r="CI401" s="38"/>
      <c r="CJ401" s="38"/>
      <c r="CK401" s="38"/>
      <c r="CL401" s="38"/>
      <c r="CM401" s="38"/>
      <c r="CN401" s="38"/>
      <c r="CO401" s="38"/>
      <c r="CP401" s="38"/>
      <c r="CQ401" s="38"/>
      <c r="CR401" s="38"/>
      <c r="CS401" s="38"/>
      <c r="CT401" s="38"/>
      <c r="CU401" s="38"/>
      <c r="CV401" s="38"/>
      <c r="CW401" s="38"/>
      <c r="CX401" s="38"/>
      <c r="CY401" s="38"/>
      <c r="CZ401" s="38"/>
      <c r="DA401" s="38"/>
      <c r="DB401" s="38"/>
      <c r="DC401" s="38"/>
      <c r="DD401" s="38"/>
      <c r="DE401" s="38"/>
      <c r="DF401" s="38"/>
      <c r="DG401" s="38"/>
      <c r="DH401" s="38"/>
      <c r="DI401" s="38"/>
      <c r="DJ401" s="38"/>
      <c r="DK401" s="38"/>
      <c r="DL401" s="38"/>
      <c r="DM401" s="38"/>
      <c r="DN401" s="38"/>
      <c r="DO401" s="38"/>
      <c r="DP401" s="38"/>
      <c r="DQ401" s="38"/>
      <c r="DR401" s="38"/>
      <c r="DS401" s="38"/>
      <c r="DT401" s="38"/>
      <c r="DU401" s="38"/>
      <c r="DV401" s="38"/>
      <c r="DW401" s="38"/>
      <c r="DX401" s="38"/>
      <c r="DY401" s="38"/>
      <c r="DZ401" s="38"/>
      <c r="EA401" s="38"/>
      <c r="EB401" s="38"/>
      <c r="EC401" s="38"/>
      <c r="ED401" s="38"/>
      <c r="EE401" s="38"/>
      <c r="EF401" s="38"/>
      <c r="EG401" s="38"/>
      <c r="EH401" s="38"/>
      <c r="EI401" s="38"/>
      <c r="EJ401" s="38"/>
      <c r="EK401" s="38"/>
      <c r="EL401" s="38"/>
      <c r="EM401" s="38"/>
      <c r="EN401" s="38"/>
    </row>
    <row r="402" spans="4:144" x14ac:dyDescent="0.25">
      <c r="D402" s="41" t="s">
        <v>342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</row>
    <row r="403" spans="4:144" x14ac:dyDescent="0.25">
      <c r="D403" s="33" t="s">
        <v>381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</row>
    <row r="404" spans="4:144" x14ac:dyDescent="0.25">
      <c r="D404" s="41" t="s">
        <v>382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</row>
    <row r="405" spans="4:144" x14ac:dyDescent="0.25">
      <c r="D405" s="33" t="s">
        <v>711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</row>
    <row r="407" spans="4:144" x14ac:dyDescent="0.25">
      <c r="D407" s="4" t="s">
        <v>307</v>
      </c>
      <c r="E407" s="4" t="s">
        <v>393</v>
      </c>
      <c r="F407" s="4" t="s">
        <v>394</v>
      </c>
      <c r="G407" s="4" t="s">
        <v>395</v>
      </c>
      <c r="H407" s="4" t="s">
        <v>752</v>
      </c>
      <c r="I407" s="4" t="s">
        <v>753</v>
      </c>
      <c r="J407" s="4" t="s">
        <v>396</v>
      </c>
      <c r="K407" s="4" t="s">
        <v>397</v>
      </c>
      <c r="L407" s="4" t="s">
        <v>398</v>
      </c>
      <c r="M407" s="4" t="s">
        <v>754</v>
      </c>
      <c r="N407" s="4" t="s">
        <v>755</v>
      </c>
      <c r="O407" s="4" t="s">
        <v>307</v>
      </c>
      <c r="P407" s="4" t="s">
        <v>399</v>
      </c>
      <c r="Q407" s="4" t="s">
        <v>400</v>
      </c>
      <c r="R407" s="4" t="s">
        <v>401</v>
      </c>
      <c r="S407" s="4" t="s">
        <v>441</v>
      </c>
      <c r="T407" s="4" t="s">
        <v>756</v>
      </c>
      <c r="U407" s="4" t="s">
        <v>402</v>
      </c>
      <c r="V407" s="4" t="s">
        <v>403</v>
      </c>
      <c r="W407" s="4" t="s">
        <v>404</v>
      </c>
      <c r="X407" s="4" t="s">
        <v>309</v>
      </c>
      <c r="Y407" s="4" t="s">
        <v>405</v>
      </c>
      <c r="Z407" s="4" t="s">
        <v>744</v>
      </c>
      <c r="AA407" s="4" t="s">
        <v>757</v>
      </c>
      <c r="AB407" s="4" t="s">
        <v>390</v>
      </c>
      <c r="AC407" s="4" t="s">
        <v>391</v>
      </c>
      <c r="AD407" s="4" t="s">
        <v>758</v>
      </c>
      <c r="AE407" s="4" t="s">
        <v>670</v>
      </c>
      <c r="AF407" s="4">
        <v>1</v>
      </c>
    </row>
    <row r="408" spans="4:144" x14ac:dyDescent="0.25">
      <c r="E408" s="1" t="s">
        <v>620</v>
      </c>
      <c r="F408" s="1" t="s">
        <v>621</v>
      </c>
      <c r="G408" s="1" t="s">
        <v>622</v>
      </c>
      <c r="H408" s="1" t="s">
        <v>746</v>
      </c>
      <c r="J408" s="1" t="s">
        <v>2683</v>
      </c>
      <c r="K408" s="1" t="s">
        <v>2681</v>
      </c>
      <c r="L408" s="1" t="s">
        <v>2679</v>
      </c>
      <c r="M408" s="1" t="s">
        <v>2682</v>
      </c>
      <c r="N408" s="1" t="s">
        <v>745</v>
      </c>
      <c r="O408" s="1" t="s">
        <v>2684</v>
      </c>
      <c r="P408" s="1">
        <v>10923</v>
      </c>
      <c r="Q408" s="1" t="s">
        <v>620</v>
      </c>
      <c r="R408" s="1" t="s">
        <v>621</v>
      </c>
      <c r="S408" s="1" t="s">
        <v>622</v>
      </c>
      <c r="T408" s="1" t="s">
        <v>563</v>
      </c>
      <c r="U408" s="1">
        <v>10790</v>
      </c>
      <c r="V408" s="1" t="s">
        <v>620</v>
      </c>
      <c r="W408" s="1" t="s">
        <v>621</v>
      </c>
      <c r="X408" s="1" t="s">
        <v>622</v>
      </c>
      <c r="Y408" s="1" t="s">
        <v>622</v>
      </c>
      <c r="Z408" s="1" t="s">
        <v>2685</v>
      </c>
      <c r="AA408" s="1" t="s">
        <v>759</v>
      </c>
      <c r="AB408" s="1">
        <v>101</v>
      </c>
      <c r="AC408" s="1" t="s">
        <v>623</v>
      </c>
      <c r="AD408" s="1">
        <v>589</v>
      </c>
      <c r="AE408" s="1" t="s">
        <v>2686</v>
      </c>
      <c r="AF408" s="1">
        <v>1</v>
      </c>
    </row>
    <row r="409" spans="4:144" x14ac:dyDescent="0.25">
      <c r="E409" s="1" t="s">
        <v>620</v>
      </c>
      <c r="F409" s="1" t="s">
        <v>621</v>
      </c>
      <c r="G409" s="1" t="s">
        <v>622</v>
      </c>
      <c r="H409" s="1" t="s">
        <v>746</v>
      </c>
      <c r="J409" s="1" t="s">
        <v>2683</v>
      </c>
      <c r="K409" s="1" t="s">
        <v>2681</v>
      </c>
      <c r="L409" s="1" t="s">
        <v>2679</v>
      </c>
      <c r="M409" s="1" t="s">
        <v>2682</v>
      </c>
      <c r="N409" s="1" t="s">
        <v>745</v>
      </c>
      <c r="O409" s="1" t="s">
        <v>619</v>
      </c>
      <c r="P409" s="1">
        <v>16882</v>
      </c>
      <c r="Q409" s="1" t="s">
        <v>620</v>
      </c>
      <c r="R409" s="1" t="s">
        <v>621</v>
      </c>
      <c r="S409" s="1" t="s">
        <v>622</v>
      </c>
      <c r="T409" s="1" t="s">
        <v>563</v>
      </c>
      <c r="U409" s="1">
        <v>14969</v>
      </c>
      <c r="V409" s="1" t="s">
        <v>620</v>
      </c>
      <c r="W409" s="1" t="s">
        <v>621</v>
      </c>
      <c r="X409" s="1" t="s">
        <v>622</v>
      </c>
      <c r="Y409" s="1" t="s">
        <v>622</v>
      </c>
      <c r="Z409" s="1" t="s">
        <v>746</v>
      </c>
      <c r="AA409" s="1" t="s">
        <v>2687</v>
      </c>
      <c r="AB409" s="1">
        <v>382</v>
      </c>
      <c r="AC409" s="1" t="s">
        <v>745</v>
      </c>
      <c r="AD409" s="1">
        <v>97</v>
      </c>
      <c r="AE409" s="1" t="s">
        <v>745</v>
      </c>
      <c r="AF409" s="1">
        <v>1</v>
      </c>
    </row>
    <row r="411" spans="4:144" x14ac:dyDescent="0.25">
      <c r="D411" s="42" t="s">
        <v>335</v>
      </c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  <c r="BZ411" s="38"/>
      <c r="CA411" s="38"/>
      <c r="CB411" s="38"/>
      <c r="CC411" s="38"/>
    </row>
    <row r="412" spans="4:144" x14ac:dyDescent="0.25">
      <c r="D412" s="42" t="s">
        <v>312</v>
      </c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  <c r="BZ412" s="38"/>
      <c r="CA412" s="38"/>
      <c r="CB412" s="38"/>
      <c r="CC412" s="38"/>
    </row>
    <row r="413" spans="4:144" x14ac:dyDescent="0.25">
      <c r="D413" s="42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  <c r="BZ413" s="38"/>
      <c r="CA413" s="38"/>
      <c r="CB413" s="38"/>
      <c r="CC413" s="38"/>
    </row>
    <row r="414" spans="4:144" x14ac:dyDescent="0.25">
      <c r="D414" s="41" t="str">
        <f>"update Tb_OPL_Unit set ChassisNumber = '" &amp; TRIM(J409) &amp; "', EngineNumber = '" &amp; TRIM(K409) &amp; "', PoliceNumber = '" &amp; TRIM(L409) &amp; "', PoliceNumberAct = '" &amp; TRIM(L409) &amp; "', Colour = '" &amp; TRIM(M409) &amp; "' where IdTb_OPL_Unit = " &amp; U409 &amp; ";"</f>
        <v>update Tb_OPL_Unit set ChassisNumber = 'MHMFE71P1GK059392', EngineNumber = '4D34TP07934', PoliceNumber = 'N8134BC', PoliceNumberAct = 'N8134BC', Colour = 'HITAM' where IdTb_OPL_Unit = 14969;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</row>
    <row r="415" spans="4:144" x14ac:dyDescent="0.25">
      <c r="D415" s="42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  <c r="BZ415" s="38"/>
      <c r="CA415" s="38"/>
      <c r="CB415" s="38"/>
      <c r="CC415" s="38"/>
    </row>
    <row r="416" spans="4:144" x14ac:dyDescent="0.25">
      <c r="D416" s="41" t="str">
        <f>"update OPLUObjectLease set Remarks = '" &amp; TRIM(J409) &amp; "', EngineNumber = '" &amp; TRIM(K409) &amp; "', IdentityPoliceNumber = '" &amp; TRIM(L409) &amp; "' where IdUObjLease = " &amp; P409 &amp; ";"</f>
        <v>update OPLUObjectLease set Remarks = 'MHMFE71P1GK059392', EngineNumber = '4D34TP07934', IdentityPoliceNumber = 'N8134BC' where IdUObjLease = 16882;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</row>
    <row r="417" spans="4:81" x14ac:dyDescent="0.25">
      <c r="D417" s="42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  <c r="CB417" s="38"/>
      <c r="CC417" s="38"/>
    </row>
    <row r="418" spans="4:81" x14ac:dyDescent="0.25">
      <c r="D418" s="42" t="s">
        <v>261</v>
      </c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  <c r="BZ418" s="38"/>
      <c r="CA418" s="38"/>
      <c r="CB418" s="38"/>
      <c r="CC418" s="38"/>
    </row>
    <row r="419" spans="4:81" x14ac:dyDescent="0.25">
      <c r="D419" s="42" t="s">
        <v>262</v>
      </c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  <c r="BZ419" s="38"/>
      <c r="CA419" s="38"/>
      <c r="CB419" s="38"/>
      <c r="CC419" s="38"/>
    </row>
    <row r="420" spans="4:81" x14ac:dyDescent="0.25">
      <c r="D420" s="42" t="s">
        <v>336</v>
      </c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  <c r="BZ420" s="38"/>
      <c r="CA420" s="38"/>
      <c r="CB420" s="38"/>
      <c r="CC420" s="38"/>
    </row>
    <row r="422" spans="4:81" x14ac:dyDescent="0.25">
      <c r="D422" s="1" t="s">
        <v>2674</v>
      </c>
    </row>
    <row r="460" spans="2:4" x14ac:dyDescent="0.25">
      <c r="B460" s="3">
        <v>0</v>
      </c>
      <c r="D460" s="4" t="s">
        <v>2664</v>
      </c>
    </row>
    <row r="461" spans="2:4" x14ac:dyDescent="0.25">
      <c r="D461" s="44" t="s">
        <v>302</v>
      </c>
    </row>
    <row r="463" spans="2:4" x14ac:dyDescent="0.25">
      <c r="D463" s="1" t="s">
        <v>2662</v>
      </c>
    </row>
    <row r="511" spans="4:4" x14ac:dyDescent="0.25">
      <c r="D511" s="1" t="s">
        <v>2665</v>
      </c>
    </row>
    <row r="528" spans="4:13" x14ac:dyDescent="0.25">
      <c r="D528" s="1" t="s">
        <v>307</v>
      </c>
      <c r="M528" s="1" t="s">
        <v>340</v>
      </c>
    </row>
    <row r="529" spans="2:63" x14ac:dyDescent="0.25">
      <c r="D529" s="31" t="s">
        <v>714</v>
      </c>
      <c r="M529" s="4" t="s">
        <v>2666</v>
      </c>
    </row>
    <row r="531" spans="2:63" x14ac:dyDescent="0.25">
      <c r="D531" s="41" t="s">
        <v>347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spans="2:63" x14ac:dyDescent="0.25">
      <c r="D532" s="41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spans="2:63" x14ac:dyDescent="0.25">
      <c r="D533" s="41" t="s">
        <v>37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spans="2:63" x14ac:dyDescent="0.25">
      <c r="D534" s="41" t="s">
        <v>339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spans="2:63" customFormat="1" x14ac:dyDescent="0.25">
      <c r="B535" s="1"/>
      <c r="C535" s="1"/>
      <c r="D535" s="42" t="s">
        <v>389</v>
      </c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2:63" customFormat="1" x14ac:dyDescent="0.25">
      <c r="B536" s="1"/>
      <c r="C536" s="1"/>
      <c r="D536" s="41" t="s">
        <v>463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2:63" customFormat="1" x14ac:dyDescent="0.25">
      <c r="B537" s="1"/>
      <c r="C537" s="1"/>
      <c r="D537" s="76" t="s">
        <v>357</v>
      </c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2:63" customFormat="1" x14ac:dyDescent="0.25">
      <c r="B538" s="1"/>
      <c r="C538" s="1"/>
      <c r="D538" s="76" t="s">
        <v>479</v>
      </c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2:63" customFormat="1" x14ac:dyDescent="0.25">
      <c r="B539" s="1"/>
      <c r="C539" s="1"/>
      <c r="D539" s="76" t="s">
        <v>667</v>
      </c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2:63" customFormat="1" x14ac:dyDescent="0.25">
      <c r="B540" s="1"/>
      <c r="C540" s="1"/>
      <c r="D540" s="78" t="s">
        <v>2364</v>
      </c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2:63" customFormat="1" x14ac:dyDescent="0.25">
      <c r="B541" s="1"/>
      <c r="C541" s="1"/>
      <c r="D541" s="78" t="s">
        <v>359</v>
      </c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2:63" customFormat="1" x14ac:dyDescent="0.25">
      <c r="B542" s="1"/>
      <c r="C542" s="1"/>
      <c r="D542" s="78" t="s">
        <v>2365</v>
      </c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2:63" customFormat="1" x14ac:dyDescent="0.25">
      <c r="B543" s="1"/>
      <c r="C543" s="1"/>
      <c r="D543" s="33" t="s">
        <v>633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2:63" customFormat="1" x14ac:dyDescent="0.25">
      <c r="B544" s="1"/>
      <c r="C544" s="1"/>
      <c r="D544" s="33" t="s">
        <v>1478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2:63" customFormat="1" x14ac:dyDescent="0.25">
      <c r="B545" s="1"/>
      <c r="C545" s="1"/>
      <c r="D545" s="41" t="s">
        <v>899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2:63" customFormat="1" x14ac:dyDescent="0.25">
      <c r="B546" s="1"/>
      <c r="C546" s="1"/>
      <c r="D546" s="41" t="s">
        <v>384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2:63" customFormat="1" x14ac:dyDescent="0.25">
      <c r="B547" s="1"/>
      <c r="C547" s="1"/>
      <c r="D547" s="41" t="s">
        <v>901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2:63" customFormat="1" x14ac:dyDescent="0.25">
      <c r="B548" s="1"/>
      <c r="C548" s="1"/>
      <c r="D548" s="41" t="s">
        <v>902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2:63" customFormat="1" x14ac:dyDescent="0.25">
      <c r="B549" s="1"/>
      <c r="C549" s="1"/>
      <c r="D549" s="41" t="s">
        <v>350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2:63" customFormat="1" x14ac:dyDescent="0.25">
      <c r="B550" s="1"/>
      <c r="C550" s="1"/>
      <c r="D550" s="41" t="s">
        <v>903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2:63" customFormat="1" x14ac:dyDescent="0.25">
      <c r="B551" s="1"/>
      <c r="C551" s="1"/>
      <c r="D551" s="41" t="s">
        <v>464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2:63" customFormat="1" x14ac:dyDescent="0.25">
      <c r="B552" s="1"/>
      <c r="C552" s="1"/>
      <c r="D552" s="41" t="s">
        <v>465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2:63" customFormat="1" x14ac:dyDescent="0.25">
      <c r="B553" s="1"/>
      <c r="C553" s="1"/>
      <c r="D553" s="41" t="s">
        <v>466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2:63" customFormat="1" x14ac:dyDescent="0.25">
      <c r="B554" s="1"/>
      <c r="C554" s="1"/>
      <c r="D554" s="41" t="s">
        <v>495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2:63" customFormat="1" x14ac:dyDescent="0.25">
      <c r="B555" s="1"/>
      <c r="C555" s="1"/>
      <c r="D555" s="41" t="s">
        <v>2667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2:63" customFormat="1" x14ac:dyDescent="0.25">
      <c r="B556" s="1"/>
      <c r="C556" s="1"/>
      <c r="D556" s="41" t="s">
        <v>276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2:63" customFormat="1" x14ac:dyDescent="0.25">
      <c r="B557" s="1"/>
      <c r="C557" s="1"/>
      <c r="D557" s="33" t="s">
        <v>1477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2:63" customFormat="1" x14ac:dyDescent="0.25">
      <c r="B558" s="1"/>
      <c r="C558" s="1"/>
      <c r="D558" s="41" t="s">
        <v>330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56"/>
      <c r="AD558" s="14"/>
      <c r="AE558" s="14"/>
      <c r="AF558" s="14"/>
      <c r="AG558" s="14"/>
      <c r="AH558" s="14"/>
      <c r="AI558" s="14"/>
      <c r="AJ558" s="14"/>
      <c r="AK558" s="14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2:63" customFormat="1" x14ac:dyDescent="0.25">
      <c r="B559" s="1"/>
      <c r="C559" s="1"/>
      <c r="D559" s="41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56"/>
      <c r="AD559" s="14"/>
      <c r="AE559" s="14"/>
      <c r="AF559" s="14"/>
      <c r="AG559" s="14"/>
      <c r="AH559" s="14"/>
      <c r="AI559" s="14"/>
      <c r="AJ559" s="14"/>
      <c r="AK559" s="14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2:63" customFormat="1" x14ac:dyDescent="0.25">
      <c r="B560" s="1"/>
      <c r="C560" s="1"/>
      <c r="D560" s="41" t="s">
        <v>367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56"/>
      <c r="AD560" s="14"/>
      <c r="AE560" s="14"/>
      <c r="AF560" s="14"/>
      <c r="AG560" s="14"/>
      <c r="AH560" s="14"/>
      <c r="AI560" s="14"/>
      <c r="AJ560" s="14"/>
      <c r="AK560" s="14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2:63" customFormat="1" x14ac:dyDescent="0.25">
      <c r="B561" s="1"/>
      <c r="C561" s="1"/>
      <c r="D561" s="41" t="s">
        <v>339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56"/>
      <c r="AD561" s="14"/>
      <c r="AE561" s="14"/>
      <c r="AF561" s="14"/>
      <c r="AG561" s="14"/>
      <c r="AH561" s="14"/>
      <c r="AI561" s="14"/>
      <c r="AJ561" s="14"/>
      <c r="AK561" s="14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2:63" x14ac:dyDescent="0.25">
      <c r="D562" s="42" t="s">
        <v>388</v>
      </c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2:63" x14ac:dyDescent="0.25">
      <c r="D563" s="41" t="s">
        <v>332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2:63" x14ac:dyDescent="0.25">
      <c r="D564" s="76" t="s">
        <v>369</v>
      </c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</row>
    <row r="565" spans="2:63" x14ac:dyDescent="0.25">
      <c r="D565" s="76" t="s">
        <v>480</v>
      </c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</row>
    <row r="566" spans="2:63" x14ac:dyDescent="0.25">
      <c r="D566" s="76" t="s">
        <v>661</v>
      </c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</row>
    <row r="567" spans="2:63" x14ac:dyDescent="0.25">
      <c r="D567" s="78" t="s">
        <v>2366</v>
      </c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</row>
    <row r="568" spans="2:63" x14ac:dyDescent="0.25">
      <c r="D568" s="78" t="s">
        <v>371</v>
      </c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</row>
    <row r="569" spans="2:63" x14ac:dyDescent="0.25">
      <c r="D569" s="78" t="s">
        <v>2367</v>
      </c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</row>
    <row r="570" spans="2:63" x14ac:dyDescent="0.25">
      <c r="D570" s="41" t="s">
        <v>897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1" spans="2:63" x14ac:dyDescent="0.25">
      <c r="D571" s="41" t="s">
        <v>696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</row>
    <row r="572" spans="2:63" x14ac:dyDescent="0.25">
      <c r="D572" s="41" t="s">
        <v>697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</row>
    <row r="573" spans="2:63" x14ac:dyDescent="0.25">
      <c r="D573" s="41" t="s">
        <v>900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</row>
    <row r="574" spans="2:63" x14ac:dyDescent="0.25">
      <c r="D574" s="41" t="s">
        <v>384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</row>
    <row r="575" spans="2:63" x14ac:dyDescent="0.25">
      <c r="D575" s="41" t="s">
        <v>527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</row>
    <row r="576" spans="2:63" x14ac:dyDescent="0.25">
      <c r="D576" s="41" t="s">
        <v>528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</row>
    <row r="577" spans="4:37" x14ac:dyDescent="0.25">
      <c r="D577" s="41" t="s">
        <v>277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spans="4:37" x14ac:dyDescent="0.25">
      <c r="D578" s="41" t="s">
        <v>529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spans="4:37" x14ac:dyDescent="0.25">
      <c r="D579" s="41" t="s">
        <v>333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</row>
    <row r="580" spans="4:37" x14ac:dyDescent="0.25">
      <c r="D580" s="41" t="s">
        <v>530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</row>
    <row r="581" spans="4:37" x14ac:dyDescent="0.25">
      <c r="D581" s="41" t="s">
        <v>337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</row>
    <row r="582" spans="4:37" x14ac:dyDescent="0.25">
      <c r="D582" s="41" t="s">
        <v>904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spans="4:37" x14ac:dyDescent="0.25">
      <c r="D583" s="41" t="s">
        <v>663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</row>
    <row r="584" spans="4:37" x14ac:dyDescent="0.25">
      <c r="D584" s="33" t="s">
        <v>1479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</row>
    <row r="585" spans="4:37" x14ac:dyDescent="0.25">
      <c r="D585" s="41" t="s">
        <v>342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spans="4:37" x14ac:dyDescent="0.25">
      <c r="D586" s="41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spans="4:37" x14ac:dyDescent="0.25">
      <c r="D587" s="41" t="s">
        <v>542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4:37" x14ac:dyDescent="0.25">
      <c r="D588" s="41" t="s">
        <v>1170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4:37" x14ac:dyDescent="0.25">
      <c r="D589" s="41" t="s">
        <v>1480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spans="4:37" x14ac:dyDescent="0.25">
      <c r="D590" s="41" t="s">
        <v>1481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spans="4:37" x14ac:dyDescent="0.25">
      <c r="D591" s="41" t="s">
        <v>1482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3" spans="4:4" x14ac:dyDescent="0.25">
      <c r="D593" s="1" t="s">
        <v>2668</v>
      </c>
    </row>
    <row r="650" spans="2:4" x14ac:dyDescent="0.25">
      <c r="B650" s="3">
        <v>0</v>
      </c>
      <c r="D650" s="4" t="s">
        <v>2671</v>
      </c>
    </row>
    <row r="651" spans="2:4" x14ac:dyDescent="0.25">
      <c r="D651" s="44" t="s">
        <v>302</v>
      </c>
    </row>
    <row r="653" spans="2:4" x14ac:dyDescent="0.25">
      <c r="D653" s="1" t="s">
        <v>2669</v>
      </c>
    </row>
    <row r="696" spans="4:4" x14ac:dyDescent="0.25">
      <c r="D696" s="1" t="s">
        <v>2672</v>
      </c>
    </row>
    <row r="714" spans="4:37" x14ac:dyDescent="0.25">
      <c r="D714" s="1" t="s">
        <v>307</v>
      </c>
      <c r="M714" s="1" t="s">
        <v>340</v>
      </c>
    </row>
    <row r="715" spans="4:37" x14ac:dyDescent="0.25">
      <c r="D715" s="31" t="s">
        <v>673</v>
      </c>
      <c r="M715" s="4" t="s">
        <v>2673</v>
      </c>
    </row>
    <row r="717" spans="4:37" x14ac:dyDescent="0.25">
      <c r="D717" s="41" t="s">
        <v>347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spans="4:37" x14ac:dyDescent="0.25">
      <c r="D718" s="41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spans="4:37" x14ac:dyDescent="0.25">
      <c r="D719" s="41" t="s">
        <v>37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spans="4:37" x14ac:dyDescent="0.25">
      <c r="D720" s="41" t="s">
        <v>339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spans="2:63" customFormat="1" x14ac:dyDescent="0.25">
      <c r="B721" s="1"/>
      <c r="C721" s="1"/>
      <c r="D721" s="42" t="s">
        <v>389</v>
      </c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2:63" customFormat="1" x14ac:dyDescent="0.25">
      <c r="B722" s="1"/>
      <c r="C722" s="1"/>
      <c r="D722" s="41" t="s">
        <v>463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2:63" customFormat="1" x14ac:dyDescent="0.25">
      <c r="B723" s="1"/>
      <c r="C723" s="1"/>
      <c r="D723" s="76" t="s">
        <v>357</v>
      </c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2:63" customFormat="1" x14ac:dyDescent="0.25">
      <c r="B724" s="1"/>
      <c r="C724" s="1"/>
      <c r="D724" s="76" t="s">
        <v>479</v>
      </c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2:63" customFormat="1" x14ac:dyDescent="0.25">
      <c r="B725" s="1"/>
      <c r="C725" s="1"/>
      <c r="D725" s="76" t="s">
        <v>667</v>
      </c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2:63" customFormat="1" x14ac:dyDescent="0.25">
      <c r="B726" s="1"/>
      <c r="C726" s="1"/>
      <c r="D726" s="78" t="s">
        <v>2364</v>
      </c>
      <c r="E726" s="79"/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  <c r="AA726" s="79"/>
      <c r="AB726" s="79"/>
      <c r="AC726" s="79"/>
      <c r="AD726" s="79"/>
      <c r="AE726" s="79"/>
      <c r="AF726" s="79"/>
      <c r="AG726" s="79"/>
      <c r="AH726" s="79"/>
      <c r="AI726" s="79"/>
      <c r="AJ726" s="79"/>
      <c r="AK726" s="79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2:63" customFormat="1" x14ac:dyDescent="0.25">
      <c r="B727" s="1"/>
      <c r="C727" s="1"/>
      <c r="D727" s="78" t="s">
        <v>359</v>
      </c>
      <c r="E727" s="79"/>
      <c r="F727" s="79"/>
      <c r="G727" s="79"/>
      <c r="H727" s="79"/>
      <c r="I727" s="79"/>
      <c r="J727" s="79"/>
      <c r="K727" s="79"/>
      <c r="L727" s="79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  <c r="AA727" s="79"/>
      <c r="AB727" s="79"/>
      <c r="AC727" s="79"/>
      <c r="AD727" s="79"/>
      <c r="AE727" s="79"/>
      <c r="AF727" s="79"/>
      <c r="AG727" s="79"/>
      <c r="AH727" s="79"/>
      <c r="AI727" s="79"/>
      <c r="AJ727" s="79"/>
      <c r="AK727" s="79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2:63" customFormat="1" x14ac:dyDescent="0.25">
      <c r="B728" s="1"/>
      <c r="C728" s="1"/>
      <c r="D728" s="78" t="s">
        <v>2365</v>
      </c>
      <c r="E728" s="79"/>
      <c r="F728" s="79"/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  <c r="AA728" s="79"/>
      <c r="AB728" s="79"/>
      <c r="AC728" s="79"/>
      <c r="AD728" s="79"/>
      <c r="AE728" s="79"/>
      <c r="AF728" s="79"/>
      <c r="AG728" s="79"/>
      <c r="AH728" s="79"/>
      <c r="AI728" s="79"/>
      <c r="AJ728" s="79"/>
      <c r="AK728" s="79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2:63" customFormat="1" x14ac:dyDescent="0.25">
      <c r="B729" s="1"/>
      <c r="C729" s="1"/>
      <c r="D729" s="33" t="s">
        <v>633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2:63" customFormat="1" x14ac:dyDescent="0.25">
      <c r="B730" s="1"/>
      <c r="C730" s="1"/>
      <c r="D730" s="33" t="s">
        <v>1478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2:63" customFormat="1" x14ac:dyDescent="0.25">
      <c r="B731" s="1"/>
      <c r="C731" s="1"/>
      <c r="D731" s="41" t="s">
        <v>899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2:63" customFormat="1" x14ac:dyDescent="0.25">
      <c r="B732" s="1"/>
      <c r="C732" s="1"/>
      <c r="D732" s="41" t="s">
        <v>384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2:63" customFormat="1" x14ac:dyDescent="0.25">
      <c r="B733" s="1"/>
      <c r="C733" s="1"/>
      <c r="D733" s="41" t="s">
        <v>901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2:63" customFormat="1" x14ac:dyDescent="0.25">
      <c r="B734" s="1"/>
      <c r="C734" s="1"/>
      <c r="D734" s="41" t="s">
        <v>902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2:63" customFormat="1" x14ac:dyDescent="0.25">
      <c r="B735" s="1"/>
      <c r="C735" s="1"/>
      <c r="D735" s="41" t="s">
        <v>350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2:63" customFormat="1" x14ac:dyDescent="0.25">
      <c r="B736" s="1"/>
      <c r="C736" s="1"/>
      <c r="D736" s="41" t="s">
        <v>903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2:63" customFormat="1" x14ac:dyDescent="0.25">
      <c r="B737" s="1"/>
      <c r="C737" s="1"/>
      <c r="D737" s="41" t="s">
        <v>464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2:63" customFormat="1" x14ac:dyDescent="0.25">
      <c r="B738" s="1"/>
      <c r="C738" s="1"/>
      <c r="D738" s="41" t="s">
        <v>465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2:63" customFormat="1" x14ac:dyDescent="0.25">
      <c r="B739" s="1"/>
      <c r="C739" s="1"/>
      <c r="D739" s="41" t="s">
        <v>466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2:63" customFormat="1" x14ac:dyDescent="0.25">
      <c r="B740" s="1"/>
      <c r="C740" s="1"/>
      <c r="D740" s="41" t="s">
        <v>495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2:63" customFormat="1" x14ac:dyDescent="0.25">
      <c r="B741" s="1"/>
      <c r="C741" s="1"/>
      <c r="D741" s="41" t="s">
        <v>2667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2:63" customFormat="1" x14ac:dyDescent="0.25">
      <c r="B742" s="1"/>
      <c r="C742" s="1"/>
      <c r="D742" s="41" t="s">
        <v>276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2:63" customFormat="1" x14ac:dyDescent="0.25">
      <c r="B743" s="1"/>
      <c r="C743" s="1"/>
      <c r="D743" s="33" t="s">
        <v>1477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2:63" customFormat="1" x14ac:dyDescent="0.25">
      <c r="B744" s="1"/>
      <c r="C744" s="1"/>
      <c r="D744" s="41" t="s">
        <v>330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56"/>
      <c r="AD744" s="14"/>
      <c r="AE744" s="14"/>
      <c r="AF744" s="14"/>
      <c r="AG744" s="14"/>
      <c r="AH744" s="14"/>
      <c r="AI744" s="14"/>
      <c r="AJ744" s="14"/>
      <c r="AK744" s="14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2:63" customFormat="1" x14ac:dyDescent="0.25">
      <c r="B745" s="1"/>
      <c r="C745" s="1"/>
      <c r="D745" s="41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56"/>
      <c r="AD745" s="14"/>
      <c r="AE745" s="14"/>
      <c r="AF745" s="14"/>
      <c r="AG745" s="14"/>
      <c r="AH745" s="14"/>
      <c r="AI745" s="14"/>
      <c r="AJ745" s="14"/>
      <c r="AK745" s="14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2:63" customFormat="1" x14ac:dyDescent="0.25">
      <c r="B746" s="1"/>
      <c r="C746" s="1"/>
      <c r="D746" s="41" t="s">
        <v>367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56"/>
      <c r="AD746" s="14"/>
      <c r="AE746" s="14"/>
      <c r="AF746" s="14"/>
      <c r="AG746" s="14"/>
      <c r="AH746" s="14"/>
      <c r="AI746" s="14"/>
      <c r="AJ746" s="14"/>
      <c r="AK746" s="14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2:63" customFormat="1" x14ac:dyDescent="0.25">
      <c r="B747" s="1"/>
      <c r="C747" s="1"/>
      <c r="D747" s="41" t="s">
        <v>339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56"/>
      <c r="AD747" s="14"/>
      <c r="AE747" s="14"/>
      <c r="AF747" s="14"/>
      <c r="AG747" s="14"/>
      <c r="AH747" s="14"/>
      <c r="AI747" s="14"/>
      <c r="AJ747" s="14"/>
      <c r="AK747" s="14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2:63" x14ac:dyDescent="0.25">
      <c r="D748" s="42" t="s">
        <v>388</v>
      </c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2:63" x14ac:dyDescent="0.25">
      <c r="D749" s="41" t="s">
        <v>332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spans="2:63" x14ac:dyDescent="0.25">
      <c r="D750" s="76" t="s">
        <v>369</v>
      </c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  <c r="AE750" s="77"/>
      <c r="AF750" s="77"/>
      <c r="AG750" s="77"/>
      <c r="AH750" s="77"/>
      <c r="AI750" s="77"/>
      <c r="AJ750" s="77"/>
      <c r="AK750" s="77"/>
    </row>
    <row r="751" spans="2:63" x14ac:dyDescent="0.25">
      <c r="D751" s="76" t="s">
        <v>480</v>
      </c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  <c r="AG751" s="77"/>
      <c r="AH751" s="77"/>
      <c r="AI751" s="77"/>
      <c r="AJ751" s="77"/>
      <c r="AK751" s="77"/>
    </row>
    <row r="752" spans="2:63" x14ac:dyDescent="0.25">
      <c r="D752" s="76" t="s">
        <v>661</v>
      </c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  <c r="AI752" s="77"/>
      <c r="AJ752" s="77"/>
      <c r="AK752" s="77"/>
    </row>
    <row r="753" spans="4:37" x14ac:dyDescent="0.25">
      <c r="D753" s="78" t="s">
        <v>2366</v>
      </c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</row>
    <row r="754" spans="4:37" x14ac:dyDescent="0.25">
      <c r="D754" s="78" t="s">
        <v>371</v>
      </c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</row>
    <row r="755" spans="4:37" x14ac:dyDescent="0.25">
      <c r="D755" s="78" t="s">
        <v>2367</v>
      </c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</row>
    <row r="756" spans="4:37" x14ac:dyDescent="0.25">
      <c r="D756" s="41" t="s">
        <v>897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spans="4:37" x14ac:dyDescent="0.25">
      <c r="D757" s="41" t="s">
        <v>696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spans="4:37" x14ac:dyDescent="0.25">
      <c r="D758" s="41" t="s">
        <v>697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spans="4:37" x14ac:dyDescent="0.25">
      <c r="D759" s="41" t="s">
        <v>900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spans="4:37" x14ac:dyDescent="0.25">
      <c r="D760" s="41" t="s">
        <v>384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spans="4:37" x14ac:dyDescent="0.25">
      <c r="D761" s="41" t="s">
        <v>527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spans="4:37" x14ac:dyDescent="0.25">
      <c r="D762" s="41" t="s">
        <v>528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spans="4:37" x14ac:dyDescent="0.25">
      <c r="D763" s="41" t="s">
        <v>277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spans="4:37" x14ac:dyDescent="0.25">
      <c r="D764" s="41" t="s">
        <v>529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spans="4:37" x14ac:dyDescent="0.25">
      <c r="D765" s="41" t="s">
        <v>333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spans="4:37" x14ac:dyDescent="0.25">
      <c r="D766" s="41" t="s">
        <v>530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7" spans="4:37" x14ac:dyDescent="0.25">
      <c r="D767" s="41" t="s">
        <v>337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</row>
    <row r="768" spans="4:37" x14ac:dyDescent="0.25">
      <c r="D768" s="41" t="s">
        <v>904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</row>
    <row r="769" spans="4:37" x14ac:dyDescent="0.25">
      <c r="D769" s="41" t="s">
        <v>663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</row>
    <row r="770" spans="4:37" x14ac:dyDescent="0.25">
      <c r="D770" s="33" t="s">
        <v>1479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</row>
    <row r="771" spans="4:37" x14ac:dyDescent="0.25">
      <c r="D771" s="41" t="s">
        <v>342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</row>
    <row r="772" spans="4:37" x14ac:dyDescent="0.25">
      <c r="D772" s="41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</row>
    <row r="773" spans="4:37" x14ac:dyDescent="0.25">
      <c r="D773" s="41" t="s">
        <v>542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</row>
    <row r="774" spans="4:37" x14ac:dyDescent="0.25">
      <c r="D774" s="41" t="s">
        <v>1170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</row>
    <row r="775" spans="4:37" x14ac:dyDescent="0.25">
      <c r="D775" s="41" t="s">
        <v>1480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</row>
    <row r="776" spans="4:37" x14ac:dyDescent="0.25">
      <c r="D776" s="41" t="s">
        <v>1481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</row>
    <row r="777" spans="4:37" x14ac:dyDescent="0.25">
      <c r="D777" s="41" t="s">
        <v>1482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</row>
    <row r="779" spans="4:37" x14ac:dyDescent="0.25">
      <c r="D779" s="1" t="s">
        <v>2678</v>
      </c>
    </row>
    <row r="821" spans="2:4" x14ac:dyDescent="0.25">
      <c r="B821" s="3">
        <v>0</v>
      </c>
      <c r="D821" s="4" t="s">
        <v>2690</v>
      </c>
    </row>
    <row r="822" spans="2:4" x14ac:dyDescent="0.25">
      <c r="D822" s="44" t="s">
        <v>302</v>
      </c>
    </row>
    <row r="824" spans="2:4" x14ac:dyDescent="0.25">
      <c r="D824" s="1" t="s">
        <v>36</v>
      </c>
    </row>
    <row r="825" spans="2:4" x14ac:dyDescent="0.25">
      <c r="D825" s="39" t="s">
        <v>2696</v>
      </c>
    </row>
    <row r="827" spans="2:4" x14ac:dyDescent="0.25">
      <c r="D827" s="1" t="s">
        <v>2675</v>
      </c>
    </row>
    <row r="853" spans="4:40" x14ac:dyDescent="0.25">
      <c r="D853" s="1" t="s">
        <v>307</v>
      </c>
    </row>
    <row r="854" spans="4:40" x14ac:dyDescent="0.25">
      <c r="D854" s="1" t="s">
        <v>2676</v>
      </c>
      <c r="L854" s="36" t="s">
        <v>373</v>
      </c>
      <c r="N854" s="4" t="s">
        <v>2677</v>
      </c>
    </row>
    <row r="856" spans="4:40" x14ac:dyDescent="0.25">
      <c r="D856" s="41" t="s">
        <v>325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</row>
    <row r="857" spans="4:40" x14ac:dyDescent="0.25">
      <c r="D857" s="41" t="s">
        <v>2691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</row>
    <row r="858" spans="4:40" x14ac:dyDescent="0.25">
      <c r="D858" s="41" t="s">
        <v>257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</row>
    <row r="859" spans="4:40" x14ac:dyDescent="0.25">
      <c r="D859" s="41" t="s">
        <v>2695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</row>
    <row r="861" spans="4:40" x14ac:dyDescent="0.25">
      <c r="D861" s="42" t="s">
        <v>335</v>
      </c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</row>
    <row r="862" spans="4:40" x14ac:dyDescent="0.25">
      <c r="D862" s="42" t="s">
        <v>312</v>
      </c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</row>
    <row r="863" spans="4:40" x14ac:dyDescent="0.25">
      <c r="D863" s="42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</row>
    <row r="864" spans="4:40" x14ac:dyDescent="0.25">
      <c r="D864" s="42" t="s">
        <v>278</v>
      </c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</row>
    <row r="865" spans="4:40" x14ac:dyDescent="0.25">
      <c r="D865" s="42" t="s">
        <v>280</v>
      </c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</row>
    <row r="866" spans="4:40" x14ac:dyDescent="0.25">
      <c r="D866" s="42" t="s">
        <v>2692</v>
      </c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</row>
    <row r="867" spans="4:40" x14ac:dyDescent="0.25">
      <c r="D867" s="42" t="s">
        <v>2693</v>
      </c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</row>
    <row r="868" spans="4:40" x14ac:dyDescent="0.25">
      <c r="D868" s="42" t="s">
        <v>2694</v>
      </c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</row>
    <row r="869" spans="4:40" x14ac:dyDescent="0.25">
      <c r="D869" s="42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</row>
    <row r="870" spans="4:40" x14ac:dyDescent="0.25">
      <c r="D870" s="42" t="s">
        <v>261</v>
      </c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</row>
    <row r="871" spans="4:40" x14ac:dyDescent="0.25">
      <c r="D871" s="42" t="s">
        <v>262</v>
      </c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</row>
    <row r="872" spans="4:40" x14ac:dyDescent="0.25">
      <c r="D872" s="42" t="s">
        <v>336</v>
      </c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</row>
    <row r="874" spans="4:40" x14ac:dyDescent="0.25">
      <c r="D874" s="1" t="s">
        <v>2697</v>
      </c>
    </row>
    <row r="923" spans="2:4" x14ac:dyDescent="0.25">
      <c r="B923" s="3">
        <v>0</v>
      </c>
      <c r="D923" s="4" t="s">
        <v>2714</v>
      </c>
    </row>
    <row r="924" spans="2:4" x14ac:dyDescent="0.25">
      <c r="D924" s="44" t="s">
        <v>301</v>
      </c>
    </row>
    <row r="925" spans="2:4" x14ac:dyDescent="0.25">
      <c r="D925" s="40" t="s">
        <v>35</v>
      </c>
    </row>
    <row r="966" spans="2:4" x14ac:dyDescent="0.25">
      <c r="B966" s="3">
        <v>0</v>
      </c>
      <c r="D966" s="4" t="s">
        <v>2717</v>
      </c>
    </row>
    <row r="967" spans="2:4" x14ac:dyDescent="0.25">
      <c r="D967" s="44" t="s">
        <v>302</v>
      </c>
    </row>
    <row r="969" spans="2:4" x14ac:dyDescent="0.25">
      <c r="D969" s="1" t="s">
        <v>36</v>
      </c>
    </row>
    <row r="970" spans="2:4" x14ac:dyDescent="0.25">
      <c r="D970" s="39" t="s">
        <v>2718</v>
      </c>
    </row>
    <row r="972" spans="2:4" x14ac:dyDescent="0.25">
      <c r="D972" s="1" t="s">
        <v>2700</v>
      </c>
    </row>
    <row r="999" spans="4:21" x14ac:dyDescent="0.25">
      <c r="D999" s="1" t="s">
        <v>377</v>
      </c>
      <c r="H999" s="1" t="s">
        <v>1029</v>
      </c>
      <c r="Q999" s="1" t="s">
        <v>272</v>
      </c>
      <c r="U999" s="1" t="s">
        <v>273</v>
      </c>
    </row>
    <row r="1000" spans="4:21" x14ac:dyDescent="0.25">
      <c r="D1000" s="43" t="s">
        <v>2701</v>
      </c>
      <c r="H1000" s="1" t="s">
        <v>2703</v>
      </c>
      <c r="Q1000" s="1" t="s">
        <v>2705</v>
      </c>
      <c r="U1000" s="1" t="s">
        <v>2707</v>
      </c>
    </row>
    <row r="1001" spans="4:21" x14ac:dyDescent="0.25">
      <c r="D1001" s="43" t="s">
        <v>2702</v>
      </c>
      <c r="H1001" s="1" t="s">
        <v>2704</v>
      </c>
      <c r="Q1001" s="1" t="s">
        <v>2706</v>
      </c>
      <c r="U1001" s="1" t="s">
        <v>2708</v>
      </c>
    </row>
    <row r="1003" spans="4:21" x14ac:dyDescent="0.25">
      <c r="D1003" s="41" t="s">
        <v>2090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</row>
    <row r="1004" spans="4:21" x14ac:dyDescent="0.25">
      <c r="D1004" s="41" t="s">
        <v>2091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</row>
    <row r="1005" spans="4:21" x14ac:dyDescent="0.25">
      <c r="D1005" s="41" t="s">
        <v>2709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</row>
    <row r="1006" spans="4:21" x14ac:dyDescent="0.25">
      <c r="D1006" s="41" t="s">
        <v>264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</row>
    <row r="1007" spans="4:21" x14ac:dyDescent="0.25">
      <c r="D1007" s="41" t="s">
        <v>275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</row>
    <row r="1008" spans="4:21" x14ac:dyDescent="0.25">
      <c r="D1008" s="41" t="s">
        <v>271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</row>
    <row r="1009" spans="4:40" x14ac:dyDescent="0.25">
      <c r="D1009" s="41" t="s">
        <v>583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</row>
    <row r="1010" spans="4:40" x14ac:dyDescent="0.25">
      <c r="D1010" s="41" t="s">
        <v>2710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</row>
    <row r="1011" spans="4:40" x14ac:dyDescent="0.25">
      <c r="D1011" s="41" t="s">
        <v>2711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</row>
    <row r="1012" spans="4:40" x14ac:dyDescent="0.25">
      <c r="D1012" s="41" t="s">
        <v>259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</row>
    <row r="1014" spans="4:40" x14ac:dyDescent="0.25">
      <c r="D1014" s="42" t="s">
        <v>335</v>
      </c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</row>
    <row r="1015" spans="4:40" x14ac:dyDescent="0.25">
      <c r="D1015" s="42" t="s">
        <v>312</v>
      </c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</row>
    <row r="1016" spans="4:40" x14ac:dyDescent="0.25">
      <c r="D1016" s="42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</row>
    <row r="1017" spans="4:40" x14ac:dyDescent="0.25">
      <c r="D1017" s="42" t="s">
        <v>265</v>
      </c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</row>
    <row r="1018" spans="4:40" x14ac:dyDescent="0.25">
      <c r="D1018" s="42" t="s">
        <v>280</v>
      </c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</row>
    <row r="1019" spans="4:40" x14ac:dyDescent="0.25">
      <c r="D1019" s="42" t="s">
        <v>2719</v>
      </c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</row>
    <row r="1020" spans="4:40" x14ac:dyDescent="0.25">
      <c r="D1020" s="42" t="s">
        <v>2723</v>
      </c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</row>
    <row r="1021" spans="4:40" x14ac:dyDescent="0.25">
      <c r="D1021" s="42" t="s">
        <v>2720</v>
      </c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</row>
    <row r="1022" spans="4:40" x14ac:dyDescent="0.25">
      <c r="D1022" s="42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</row>
    <row r="1023" spans="4:40" x14ac:dyDescent="0.25">
      <c r="D1023" s="42" t="s">
        <v>265</v>
      </c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</row>
    <row r="1024" spans="4:40" x14ac:dyDescent="0.25">
      <c r="D1024" s="42" t="s">
        <v>280</v>
      </c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</row>
    <row r="1025" spans="4:40" x14ac:dyDescent="0.25">
      <c r="D1025" s="42" t="s">
        <v>2721</v>
      </c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</row>
    <row r="1026" spans="4:40" x14ac:dyDescent="0.25">
      <c r="D1026" s="42" t="s">
        <v>2723</v>
      </c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</row>
    <row r="1027" spans="4:40" x14ac:dyDescent="0.25">
      <c r="D1027" s="42" t="s">
        <v>2722</v>
      </c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</row>
    <row r="1028" spans="4:40" x14ac:dyDescent="0.25">
      <c r="D1028" s="42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</row>
    <row r="1029" spans="4:40" x14ac:dyDescent="0.25">
      <c r="D1029" s="42" t="s">
        <v>261</v>
      </c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</row>
    <row r="1030" spans="4:40" x14ac:dyDescent="0.25">
      <c r="D1030" s="42" t="s">
        <v>262</v>
      </c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</row>
    <row r="1031" spans="4:40" x14ac:dyDescent="0.25">
      <c r="D1031" s="42" t="s">
        <v>336</v>
      </c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</row>
    <row r="1033" spans="4:40" x14ac:dyDescent="0.25">
      <c r="D1033" s="1" t="s">
        <v>2724</v>
      </c>
    </row>
    <row r="1049" spans="4:4" x14ac:dyDescent="0.25">
      <c r="D1049" s="4" t="s">
        <v>2735</v>
      </c>
    </row>
    <row r="1051" spans="4:4" x14ac:dyDescent="0.25">
      <c r="D1051" s="1" t="s">
        <v>2724</v>
      </c>
    </row>
    <row r="1080" spans="2:4" x14ac:dyDescent="0.25">
      <c r="B1080" s="2">
        <v>0</v>
      </c>
      <c r="D1080" s="4" t="s">
        <v>654</v>
      </c>
    </row>
    <row r="1081" spans="2:4" x14ac:dyDescent="0.25">
      <c r="D1081" s="44" t="s">
        <v>303</v>
      </c>
    </row>
    <row r="1088" spans="2:4" x14ac:dyDescent="0.25">
      <c r="D1088" s="1" t="s">
        <v>323</v>
      </c>
    </row>
    <row r="1089" spans="4:25" x14ac:dyDescent="0.25">
      <c r="D1089" s="4" t="s">
        <v>2725</v>
      </c>
    </row>
    <row r="1091" spans="4:25" x14ac:dyDescent="0.25">
      <c r="D1091" s="41" t="s">
        <v>324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</row>
    <row r="1092" spans="4:25" x14ac:dyDescent="0.25">
      <c r="D1092" s="41" t="s">
        <v>328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</row>
    <row r="1093" spans="4:25" x14ac:dyDescent="0.25">
      <c r="D1093" s="41" t="s">
        <v>435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</row>
    <row r="1094" spans="4:25" x14ac:dyDescent="0.25">
      <c r="D1094" s="41" t="s">
        <v>2726</v>
      </c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</row>
    <row r="1096" spans="4:25" x14ac:dyDescent="0.25">
      <c r="D1096" s="42" t="s">
        <v>335</v>
      </c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</row>
    <row r="1097" spans="4:25" x14ac:dyDescent="0.25">
      <c r="D1097" s="42" t="s">
        <v>312</v>
      </c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</row>
    <row r="1098" spans="4:25" x14ac:dyDescent="0.25">
      <c r="D1098" s="42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</row>
    <row r="1099" spans="4:25" x14ac:dyDescent="0.25">
      <c r="D1099" s="42" t="s">
        <v>438</v>
      </c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</row>
    <row r="1100" spans="4:25" x14ac:dyDescent="0.25">
      <c r="D1100" s="42" t="s">
        <v>280</v>
      </c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</row>
    <row r="1101" spans="4:25" x14ac:dyDescent="0.25">
      <c r="D1101" s="42" t="s">
        <v>436</v>
      </c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</row>
    <row r="1102" spans="4:25" x14ac:dyDescent="0.25">
      <c r="D1102" s="42" t="s">
        <v>437</v>
      </c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</row>
    <row r="1103" spans="4:25" x14ac:dyDescent="0.25">
      <c r="D1103" s="42" t="s">
        <v>2727</v>
      </c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</row>
    <row r="1104" spans="4:25" x14ac:dyDescent="0.25">
      <c r="D1104" s="42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</row>
    <row r="1105" spans="2:19" x14ac:dyDescent="0.25">
      <c r="D1105" s="42" t="s">
        <v>261</v>
      </c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</row>
    <row r="1106" spans="2:19" x14ac:dyDescent="0.25">
      <c r="D1106" s="42" t="s">
        <v>262</v>
      </c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</row>
    <row r="1107" spans="2:19" x14ac:dyDescent="0.25">
      <c r="D1107" s="42" t="s">
        <v>336</v>
      </c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</row>
    <row r="1117" spans="2:19" x14ac:dyDescent="0.25">
      <c r="B1117" s="3">
        <v>0</v>
      </c>
      <c r="D1117" s="4" t="s">
        <v>462</v>
      </c>
    </row>
    <row r="1118" spans="2:19" x14ac:dyDescent="0.25">
      <c r="D1118" s="44" t="s">
        <v>301</v>
      </c>
    </row>
    <row r="1119" spans="2:19" x14ac:dyDescent="0.25">
      <c r="D1119" s="1" t="s">
        <v>2750</v>
      </c>
    </row>
    <row r="1121" spans="4:4" x14ac:dyDescent="0.25">
      <c r="D1121" s="1" t="s">
        <v>2750</v>
      </c>
    </row>
    <row r="1169" spans="4:4" x14ac:dyDescent="0.25">
      <c r="D1169" s="1" t="s">
        <v>2751</v>
      </c>
    </row>
    <row r="1186" spans="4:13" x14ac:dyDescent="0.25">
      <c r="D1186" s="4" t="s">
        <v>2752</v>
      </c>
      <c r="M1186" s="1" t="s">
        <v>2763</v>
      </c>
    </row>
    <row r="1187" spans="4:13" x14ac:dyDescent="0.25">
      <c r="D1187" s="1" t="s">
        <v>2753</v>
      </c>
    </row>
    <row r="1188" spans="4:13" x14ac:dyDescent="0.25">
      <c r="D1188" s="1" t="s">
        <v>2754</v>
      </c>
    </row>
    <row r="1189" spans="4:13" x14ac:dyDescent="0.25">
      <c r="D1189" s="1" t="s">
        <v>2755</v>
      </c>
    </row>
    <row r="1191" spans="4:13" x14ac:dyDescent="0.25">
      <c r="D1191" s="4" t="s">
        <v>2756</v>
      </c>
      <c r="M1191" s="1" t="s">
        <v>2762</v>
      </c>
    </row>
    <row r="1192" spans="4:13" x14ac:dyDescent="0.25">
      <c r="D1192" s="1" t="s">
        <v>2753</v>
      </c>
    </row>
    <row r="1193" spans="4:13" x14ac:dyDescent="0.25">
      <c r="D1193" s="1" t="s">
        <v>2754</v>
      </c>
    </row>
    <row r="1194" spans="4:13" x14ac:dyDescent="0.25">
      <c r="D1194" s="1" t="s">
        <v>2755</v>
      </c>
    </row>
    <row r="1196" spans="4:13" x14ac:dyDescent="0.25">
      <c r="D1196" s="4" t="s">
        <v>2757</v>
      </c>
      <c r="M1196" s="1" t="s">
        <v>2761</v>
      </c>
    </row>
    <row r="1197" spans="4:13" x14ac:dyDescent="0.25">
      <c r="D1197" s="1" t="s">
        <v>2758</v>
      </c>
    </row>
    <row r="1198" spans="4:13" x14ac:dyDescent="0.25">
      <c r="D1198" s="1" t="s">
        <v>2759</v>
      </c>
    </row>
    <row r="1199" spans="4:13" x14ac:dyDescent="0.25">
      <c r="D1199" s="1" t="s">
        <v>2760</v>
      </c>
    </row>
    <row r="1201" spans="2:63" x14ac:dyDescent="0.25">
      <c r="D1201" s="4" t="s">
        <v>2647</v>
      </c>
    </row>
    <row r="1203" spans="2:63" x14ac:dyDescent="0.25">
      <c r="D1203" s="41" t="s">
        <v>347</v>
      </c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</row>
    <row r="1204" spans="2:63" x14ac:dyDescent="0.25">
      <c r="D1204" s="41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</row>
    <row r="1205" spans="2:63" x14ac:dyDescent="0.25">
      <c r="D1205" s="41" t="s">
        <v>37</v>
      </c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</row>
    <row r="1206" spans="2:63" x14ac:dyDescent="0.25">
      <c r="D1206" s="41" t="s">
        <v>339</v>
      </c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</row>
    <row r="1207" spans="2:63" customFormat="1" x14ac:dyDescent="0.25">
      <c r="B1207" s="1"/>
      <c r="C1207" s="1"/>
      <c r="D1207" s="42" t="s">
        <v>389</v>
      </c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</row>
    <row r="1208" spans="2:63" customFormat="1" x14ac:dyDescent="0.25">
      <c r="B1208" s="1"/>
      <c r="C1208" s="1"/>
      <c r="D1208" s="41" t="s">
        <v>463</v>
      </c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</row>
    <row r="1209" spans="2:63" customFormat="1" x14ac:dyDescent="0.25">
      <c r="B1209" s="1"/>
      <c r="C1209" s="1"/>
      <c r="D1209" s="76" t="s">
        <v>357</v>
      </c>
      <c r="E1209" s="77"/>
      <c r="F1209" s="77"/>
      <c r="G1209" s="77"/>
      <c r="H1209" s="77"/>
      <c r="I1209" s="77"/>
      <c r="J1209" s="77"/>
      <c r="K1209" s="77"/>
      <c r="L1209" s="77"/>
      <c r="M1209" s="77"/>
      <c r="N1209" s="77"/>
      <c r="O1209" s="77"/>
      <c r="P1209" s="77"/>
      <c r="Q1209" s="77"/>
      <c r="R1209" s="77"/>
      <c r="S1209" s="77"/>
      <c r="T1209" s="77"/>
      <c r="U1209" s="77"/>
      <c r="V1209" s="77"/>
      <c r="W1209" s="77"/>
      <c r="X1209" s="77"/>
      <c r="Y1209" s="77"/>
      <c r="Z1209" s="77"/>
      <c r="AA1209" s="77"/>
      <c r="AB1209" s="77"/>
      <c r="AC1209" s="77"/>
      <c r="AD1209" s="77"/>
      <c r="AE1209" s="77"/>
      <c r="AF1209" s="77"/>
      <c r="AG1209" s="77"/>
      <c r="AH1209" s="77"/>
      <c r="AI1209" s="77"/>
      <c r="AJ1209" s="77"/>
      <c r="AK1209" s="77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</row>
    <row r="1210" spans="2:63" customFormat="1" x14ac:dyDescent="0.25">
      <c r="B1210" s="1"/>
      <c r="C1210" s="1"/>
      <c r="D1210" s="76" t="s">
        <v>479</v>
      </c>
      <c r="E1210" s="77"/>
      <c r="F1210" s="77"/>
      <c r="G1210" s="77"/>
      <c r="H1210" s="77"/>
      <c r="I1210" s="77"/>
      <c r="J1210" s="77"/>
      <c r="K1210" s="77"/>
      <c r="L1210" s="77"/>
      <c r="M1210" s="77"/>
      <c r="N1210" s="77"/>
      <c r="O1210" s="77"/>
      <c r="P1210" s="77"/>
      <c r="Q1210" s="77"/>
      <c r="R1210" s="77"/>
      <c r="S1210" s="77"/>
      <c r="T1210" s="77"/>
      <c r="U1210" s="77"/>
      <c r="V1210" s="77"/>
      <c r="W1210" s="77"/>
      <c r="X1210" s="77"/>
      <c r="Y1210" s="77"/>
      <c r="Z1210" s="77"/>
      <c r="AA1210" s="77"/>
      <c r="AB1210" s="77"/>
      <c r="AC1210" s="77"/>
      <c r="AD1210" s="77"/>
      <c r="AE1210" s="77"/>
      <c r="AF1210" s="77"/>
      <c r="AG1210" s="77"/>
      <c r="AH1210" s="77"/>
      <c r="AI1210" s="77"/>
      <c r="AJ1210" s="77"/>
      <c r="AK1210" s="77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</row>
    <row r="1211" spans="2:63" customFormat="1" x14ac:dyDescent="0.25">
      <c r="B1211" s="1"/>
      <c r="C1211" s="1"/>
      <c r="D1211" s="76" t="s">
        <v>667</v>
      </c>
      <c r="E1211" s="77"/>
      <c r="F1211" s="77"/>
      <c r="G1211" s="77"/>
      <c r="H1211" s="77"/>
      <c r="I1211" s="77"/>
      <c r="J1211" s="77"/>
      <c r="K1211" s="77"/>
      <c r="L1211" s="77"/>
      <c r="M1211" s="77"/>
      <c r="N1211" s="77"/>
      <c r="O1211" s="77"/>
      <c r="P1211" s="77"/>
      <c r="Q1211" s="77"/>
      <c r="R1211" s="77"/>
      <c r="S1211" s="77"/>
      <c r="T1211" s="77"/>
      <c r="U1211" s="77"/>
      <c r="V1211" s="77"/>
      <c r="W1211" s="77"/>
      <c r="X1211" s="77"/>
      <c r="Y1211" s="77"/>
      <c r="Z1211" s="77"/>
      <c r="AA1211" s="77"/>
      <c r="AB1211" s="77"/>
      <c r="AC1211" s="77"/>
      <c r="AD1211" s="77"/>
      <c r="AE1211" s="77"/>
      <c r="AF1211" s="77"/>
      <c r="AG1211" s="77"/>
      <c r="AH1211" s="77"/>
      <c r="AI1211" s="77"/>
      <c r="AJ1211" s="77"/>
      <c r="AK1211" s="77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</row>
    <row r="1212" spans="2:63" customFormat="1" x14ac:dyDescent="0.25">
      <c r="B1212" s="1"/>
      <c r="C1212" s="1"/>
      <c r="D1212" s="78" t="s">
        <v>2364</v>
      </c>
      <c r="E1212" s="79"/>
      <c r="F1212" s="79"/>
      <c r="G1212" s="79"/>
      <c r="H1212" s="79"/>
      <c r="I1212" s="79"/>
      <c r="J1212" s="79"/>
      <c r="K1212" s="79"/>
      <c r="L1212" s="79"/>
      <c r="M1212" s="79"/>
      <c r="N1212" s="79"/>
      <c r="O1212" s="79"/>
      <c r="P1212" s="79"/>
      <c r="Q1212" s="79"/>
      <c r="R1212" s="79"/>
      <c r="S1212" s="79"/>
      <c r="T1212" s="79"/>
      <c r="U1212" s="79"/>
      <c r="V1212" s="79"/>
      <c r="W1212" s="79"/>
      <c r="X1212" s="79"/>
      <c r="Y1212" s="79"/>
      <c r="Z1212" s="79"/>
      <c r="AA1212" s="79"/>
      <c r="AB1212" s="79"/>
      <c r="AC1212" s="79"/>
      <c r="AD1212" s="79"/>
      <c r="AE1212" s="79"/>
      <c r="AF1212" s="79"/>
      <c r="AG1212" s="79"/>
      <c r="AH1212" s="79"/>
      <c r="AI1212" s="79"/>
      <c r="AJ1212" s="79"/>
      <c r="AK1212" s="79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</row>
    <row r="1213" spans="2:63" customFormat="1" x14ac:dyDescent="0.25">
      <c r="B1213" s="1"/>
      <c r="C1213" s="1"/>
      <c r="D1213" s="78" t="s">
        <v>359</v>
      </c>
      <c r="E1213" s="79"/>
      <c r="F1213" s="79"/>
      <c r="G1213" s="79"/>
      <c r="H1213" s="79"/>
      <c r="I1213" s="79"/>
      <c r="J1213" s="79"/>
      <c r="K1213" s="79"/>
      <c r="L1213" s="79"/>
      <c r="M1213" s="79"/>
      <c r="N1213" s="79"/>
      <c r="O1213" s="79"/>
      <c r="P1213" s="79"/>
      <c r="Q1213" s="79"/>
      <c r="R1213" s="79"/>
      <c r="S1213" s="79"/>
      <c r="T1213" s="79"/>
      <c r="U1213" s="79"/>
      <c r="V1213" s="79"/>
      <c r="W1213" s="79"/>
      <c r="X1213" s="79"/>
      <c r="Y1213" s="79"/>
      <c r="Z1213" s="79"/>
      <c r="AA1213" s="79"/>
      <c r="AB1213" s="79"/>
      <c r="AC1213" s="79"/>
      <c r="AD1213" s="79"/>
      <c r="AE1213" s="79"/>
      <c r="AF1213" s="79"/>
      <c r="AG1213" s="79"/>
      <c r="AH1213" s="79"/>
      <c r="AI1213" s="79"/>
      <c r="AJ1213" s="79"/>
      <c r="AK1213" s="79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</row>
    <row r="1214" spans="2:63" customFormat="1" x14ac:dyDescent="0.25">
      <c r="B1214" s="1"/>
      <c r="C1214" s="1"/>
      <c r="D1214" s="78" t="s">
        <v>2365</v>
      </c>
      <c r="E1214" s="79"/>
      <c r="F1214" s="79"/>
      <c r="G1214" s="79"/>
      <c r="H1214" s="79"/>
      <c r="I1214" s="79"/>
      <c r="J1214" s="79"/>
      <c r="K1214" s="79"/>
      <c r="L1214" s="79"/>
      <c r="M1214" s="79"/>
      <c r="N1214" s="79"/>
      <c r="O1214" s="79"/>
      <c r="P1214" s="79"/>
      <c r="Q1214" s="79"/>
      <c r="R1214" s="79"/>
      <c r="S1214" s="79"/>
      <c r="T1214" s="79"/>
      <c r="U1214" s="79"/>
      <c r="V1214" s="79"/>
      <c r="W1214" s="79"/>
      <c r="X1214" s="79"/>
      <c r="Y1214" s="79"/>
      <c r="Z1214" s="79"/>
      <c r="AA1214" s="79"/>
      <c r="AB1214" s="79"/>
      <c r="AC1214" s="79"/>
      <c r="AD1214" s="79"/>
      <c r="AE1214" s="79"/>
      <c r="AF1214" s="79"/>
      <c r="AG1214" s="79"/>
      <c r="AH1214" s="79"/>
      <c r="AI1214" s="79"/>
      <c r="AJ1214" s="79"/>
      <c r="AK1214" s="79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</row>
    <row r="1215" spans="2:63" customFormat="1" x14ac:dyDescent="0.25">
      <c r="B1215" s="1"/>
      <c r="C1215" s="1"/>
      <c r="D1215" s="33" t="s">
        <v>633</v>
      </c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</row>
    <row r="1216" spans="2:63" customFormat="1" x14ac:dyDescent="0.25">
      <c r="B1216" s="1"/>
      <c r="C1216" s="1"/>
      <c r="D1216" s="33" t="s">
        <v>1478</v>
      </c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</row>
    <row r="1217" spans="2:63" customFormat="1" x14ac:dyDescent="0.25">
      <c r="B1217" s="1"/>
      <c r="C1217" s="1"/>
      <c r="D1217" s="41" t="s">
        <v>899</v>
      </c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</row>
    <row r="1218" spans="2:63" customFormat="1" x14ac:dyDescent="0.25">
      <c r="B1218" s="1"/>
      <c r="C1218" s="1"/>
      <c r="D1218" s="41" t="s">
        <v>384</v>
      </c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</row>
    <row r="1219" spans="2:63" customFormat="1" x14ac:dyDescent="0.25">
      <c r="B1219" s="1"/>
      <c r="C1219" s="1"/>
      <c r="D1219" s="41" t="s">
        <v>901</v>
      </c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</row>
    <row r="1220" spans="2:63" customFormat="1" x14ac:dyDescent="0.25">
      <c r="B1220" s="1"/>
      <c r="C1220" s="1"/>
      <c r="D1220" s="41" t="s">
        <v>902</v>
      </c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</row>
    <row r="1221" spans="2:63" customFormat="1" x14ac:dyDescent="0.25">
      <c r="B1221" s="1"/>
      <c r="C1221" s="1"/>
      <c r="D1221" s="41" t="s">
        <v>350</v>
      </c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</row>
    <row r="1222" spans="2:63" customFormat="1" x14ac:dyDescent="0.25">
      <c r="B1222" s="1"/>
      <c r="C1222" s="1"/>
      <c r="D1222" s="41" t="s">
        <v>903</v>
      </c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</row>
    <row r="1223" spans="2:63" customFormat="1" x14ac:dyDescent="0.25">
      <c r="B1223" s="1"/>
      <c r="C1223" s="1"/>
      <c r="D1223" s="41" t="s">
        <v>464</v>
      </c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</row>
    <row r="1224" spans="2:63" customFormat="1" x14ac:dyDescent="0.25">
      <c r="B1224" s="1"/>
      <c r="C1224" s="1"/>
      <c r="D1224" s="41" t="s">
        <v>465</v>
      </c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</row>
    <row r="1225" spans="2:63" customFormat="1" x14ac:dyDescent="0.25">
      <c r="B1225" s="1"/>
      <c r="C1225" s="1"/>
      <c r="D1225" s="41" t="s">
        <v>466</v>
      </c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</row>
    <row r="1226" spans="2:63" customFormat="1" x14ac:dyDescent="0.25">
      <c r="B1226" s="1"/>
      <c r="C1226" s="1"/>
      <c r="D1226" s="41" t="s">
        <v>495</v>
      </c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</row>
    <row r="1227" spans="2:63" customFormat="1" x14ac:dyDescent="0.25">
      <c r="B1227" s="1"/>
      <c r="C1227" s="1"/>
      <c r="D1227" s="41" t="s">
        <v>2667</v>
      </c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</row>
    <row r="1228" spans="2:63" customFormat="1" x14ac:dyDescent="0.25">
      <c r="B1228" s="1"/>
      <c r="C1228" s="1"/>
      <c r="D1228" s="41" t="s">
        <v>276</v>
      </c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</row>
    <row r="1229" spans="2:63" customFormat="1" x14ac:dyDescent="0.25">
      <c r="B1229" s="1"/>
      <c r="C1229" s="1"/>
      <c r="D1229" s="33" t="s">
        <v>1477</v>
      </c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</row>
    <row r="1230" spans="2:63" customFormat="1" x14ac:dyDescent="0.25">
      <c r="B1230" s="1"/>
      <c r="C1230" s="1"/>
      <c r="D1230" s="41" t="s">
        <v>330</v>
      </c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56"/>
      <c r="AD1230" s="14"/>
      <c r="AE1230" s="14"/>
      <c r="AF1230" s="14"/>
      <c r="AG1230" s="14"/>
      <c r="AH1230" s="14"/>
      <c r="AI1230" s="14"/>
      <c r="AJ1230" s="14"/>
      <c r="AK1230" s="14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</row>
    <row r="1231" spans="2:63" customFormat="1" x14ac:dyDescent="0.25">
      <c r="B1231" s="1"/>
      <c r="C1231" s="1"/>
      <c r="D1231" s="41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56"/>
      <c r="AD1231" s="14"/>
      <c r="AE1231" s="14"/>
      <c r="AF1231" s="14"/>
      <c r="AG1231" s="14"/>
      <c r="AH1231" s="14"/>
      <c r="AI1231" s="14"/>
      <c r="AJ1231" s="14"/>
      <c r="AK1231" s="14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</row>
    <row r="1232" spans="2:63" customFormat="1" x14ac:dyDescent="0.25">
      <c r="B1232" s="1"/>
      <c r="C1232" s="1"/>
      <c r="D1232" s="41" t="s">
        <v>367</v>
      </c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56"/>
      <c r="AD1232" s="14"/>
      <c r="AE1232" s="14"/>
      <c r="AF1232" s="14"/>
      <c r="AG1232" s="14"/>
      <c r="AH1232" s="14"/>
      <c r="AI1232" s="14"/>
      <c r="AJ1232" s="14"/>
      <c r="AK1232" s="14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</row>
    <row r="1233" spans="2:63" customFormat="1" x14ac:dyDescent="0.25">
      <c r="B1233" s="1"/>
      <c r="C1233" s="1"/>
      <c r="D1233" s="41" t="s">
        <v>339</v>
      </c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56"/>
      <c r="AD1233" s="14"/>
      <c r="AE1233" s="14"/>
      <c r="AF1233" s="14"/>
      <c r="AG1233" s="14"/>
      <c r="AH1233" s="14"/>
      <c r="AI1233" s="14"/>
      <c r="AJ1233" s="14"/>
      <c r="AK1233" s="14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</row>
    <row r="1234" spans="2:63" x14ac:dyDescent="0.25">
      <c r="D1234" s="42" t="s">
        <v>388</v>
      </c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</row>
    <row r="1235" spans="2:63" x14ac:dyDescent="0.25">
      <c r="D1235" s="41" t="s">
        <v>332</v>
      </c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</row>
    <row r="1236" spans="2:63" x14ac:dyDescent="0.25">
      <c r="D1236" s="76" t="s">
        <v>369</v>
      </c>
      <c r="E1236" s="77"/>
      <c r="F1236" s="77"/>
      <c r="G1236" s="77"/>
      <c r="H1236" s="77"/>
      <c r="I1236" s="77"/>
      <c r="J1236" s="77"/>
      <c r="K1236" s="77"/>
      <c r="L1236" s="77"/>
      <c r="M1236" s="77"/>
      <c r="N1236" s="77"/>
      <c r="O1236" s="77"/>
      <c r="P1236" s="77"/>
      <c r="Q1236" s="77"/>
      <c r="R1236" s="77"/>
      <c r="S1236" s="77"/>
      <c r="T1236" s="77"/>
      <c r="U1236" s="77"/>
      <c r="V1236" s="77"/>
      <c r="W1236" s="77"/>
      <c r="X1236" s="77"/>
      <c r="Y1236" s="77"/>
      <c r="Z1236" s="77"/>
      <c r="AA1236" s="77"/>
      <c r="AB1236" s="77"/>
      <c r="AC1236" s="77"/>
      <c r="AD1236" s="77"/>
      <c r="AE1236" s="77"/>
      <c r="AF1236" s="77"/>
      <c r="AG1236" s="77"/>
      <c r="AH1236" s="77"/>
      <c r="AI1236" s="77"/>
      <c r="AJ1236" s="77"/>
      <c r="AK1236" s="77"/>
    </row>
    <row r="1237" spans="2:63" x14ac:dyDescent="0.25">
      <c r="D1237" s="76" t="s">
        <v>480</v>
      </c>
      <c r="E1237" s="77"/>
      <c r="F1237" s="77"/>
      <c r="G1237" s="77"/>
      <c r="H1237" s="77"/>
      <c r="I1237" s="77"/>
      <c r="J1237" s="77"/>
      <c r="K1237" s="77"/>
      <c r="L1237" s="77"/>
      <c r="M1237" s="77"/>
      <c r="N1237" s="77"/>
      <c r="O1237" s="77"/>
      <c r="P1237" s="77"/>
      <c r="Q1237" s="77"/>
      <c r="R1237" s="77"/>
      <c r="S1237" s="77"/>
      <c r="T1237" s="77"/>
      <c r="U1237" s="77"/>
      <c r="V1237" s="77"/>
      <c r="W1237" s="77"/>
      <c r="X1237" s="77"/>
      <c r="Y1237" s="77"/>
      <c r="Z1237" s="77"/>
      <c r="AA1237" s="77"/>
      <c r="AB1237" s="77"/>
      <c r="AC1237" s="77"/>
      <c r="AD1237" s="77"/>
      <c r="AE1237" s="77"/>
      <c r="AF1237" s="77"/>
      <c r="AG1237" s="77"/>
      <c r="AH1237" s="77"/>
      <c r="AI1237" s="77"/>
      <c r="AJ1237" s="77"/>
      <c r="AK1237" s="77"/>
    </row>
    <row r="1238" spans="2:63" x14ac:dyDescent="0.25">
      <c r="D1238" s="76" t="s">
        <v>661</v>
      </c>
      <c r="E1238" s="77"/>
      <c r="F1238" s="77"/>
      <c r="G1238" s="77"/>
      <c r="H1238" s="77"/>
      <c r="I1238" s="77"/>
      <c r="J1238" s="77"/>
      <c r="K1238" s="77"/>
      <c r="L1238" s="77"/>
      <c r="M1238" s="77"/>
      <c r="N1238" s="77"/>
      <c r="O1238" s="77"/>
      <c r="P1238" s="77"/>
      <c r="Q1238" s="77"/>
      <c r="R1238" s="77"/>
      <c r="S1238" s="77"/>
      <c r="T1238" s="77"/>
      <c r="U1238" s="77"/>
      <c r="V1238" s="77"/>
      <c r="W1238" s="77"/>
      <c r="X1238" s="77"/>
      <c r="Y1238" s="77"/>
      <c r="Z1238" s="77"/>
      <c r="AA1238" s="77"/>
      <c r="AB1238" s="77"/>
      <c r="AC1238" s="77"/>
      <c r="AD1238" s="77"/>
      <c r="AE1238" s="77"/>
      <c r="AF1238" s="77"/>
      <c r="AG1238" s="77"/>
      <c r="AH1238" s="77"/>
      <c r="AI1238" s="77"/>
      <c r="AJ1238" s="77"/>
      <c r="AK1238" s="77"/>
    </row>
    <row r="1239" spans="2:63" x14ac:dyDescent="0.25">
      <c r="D1239" s="78" t="s">
        <v>2366</v>
      </c>
      <c r="E1239" s="79"/>
      <c r="F1239" s="79"/>
      <c r="G1239" s="79"/>
      <c r="H1239" s="79"/>
      <c r="I1239" s="79"/>
      <c r="J1239" s="79"/>
      <c r="K1239" s="79"/>
      <c r="L1239" s="79"/>
      <c r="M1239" s="79"/>
      <c r="N1239" s="79"/>
      <c r="O1239" s="79"/>
      <c r="P1239" s="79"/>
      <c r="Q1239" s="79"/>
      <c r="R1239" s="79"/>
      <c r="S1239" s="79"/>
      <c r="T1239" s="79"/>
      <c r="U1239" s="79"/>
      <c r="V1239" s="79"/>
      <c r="W1239" s="79"/>
      <c r="X1239" s="79"/>
      <c r="Y1239" s="79"/>
      <c r="Z1239" s="79"/>
      <c r="AA1239" s="79"/>
      <c r="AB1239" s="79"/>
      <c r="AC1239" s="79"/>
      <c r="AD1239" s="79"/>
      <c r="AE1239" s="79"/>
      <c r="AF1239" s="79"/>
      <c r="AG1239" s="79"/>
      <c r="AH1239" s="79"/>
      <c r="AI1239" s="79"/>
      <c r="AJ1239" s="79"/>
      <c r="AK1239" s="79"/>
    </row>
    <row r="1240" spans="2:63" x14ac:dyDescent="0.25">
      <c r="D1240" s="78" t="s">
        <v>371</v>
      </c>
      <c r="E1240" s="79"/>
      <c r="F1240" s="79"/>
      <c r="G1240" s="79"/>
      <c r="H1240" s="79"/>
      <c r="I1240" s="79"/>
      <c r="J1240" s="79"/>
      <c r="K1240" s="79"/>
      <c r="L1240" s="79"/>
      <c r="M1240" s="79"/>
      <c r="N1240" s="79"/>
      <c r="O1240" s="79"/>
      <c r="P1240" s="79"/>
      <c r="Q1240" s="79"/>
      <c r="R1240" s="79"/>
      <c r="S1240" s="79"/>
      <c r="T1240" s="79"/>
      <c r="U1240" s="79"/>
      <c r="V1240" s="79"/>
      <c r="W1240" s="79"/>
      <c r="X1240" s="79"/>
      <c r="Y1240" s="79"/>
      <c r="Z1240" s="79"/>
      <c r="AA1240" s="79"/>
      <c r="AB1240" s="79"/>
      <c r="AC1240" s="79"/>
      <c r="AD1240" s="79"/>
      <c r="AE1240" s="79"/>
      <c r="AF1240" s="79"/>
      <c r="AG1240" s="79"/>
      <c r="AH1240" s="79"/>
      <c r="AI1240" s="79"/>
      <c r="AJ1240" s="79"/>
      <c r="AK1240" s="79"/>
    </row>
    <row r="1241" spans="2:63" x14ac:dyDescent="0.25">
      <c r="D1241" s="78" t="s">
        <v>2367</v>
      </c>
      <c r="E1241" s="79"/>
      <c r="F1241" s="79"/>
      <c r="G1241" s="79"/>
      <c r="H1241" s="79"/>
      <c r="I1241" s="79"/>
      <c r="J1241" s="79"/>
      <c r="K1241" s="79"/>
      <c r="L1241" s="79"/>
      <c r="M1241" s="79"/>
      <c r="N1241" s="79"/>
      <c r="O1241" s="79"/>
      <c r="P1241" s="79"/>
      <c r="Q1241" s="79"/>
      <c r="R1241" s="79"/>
      <c r="S1241" s="79"/>
      <c r="T1241" s="79"/>
      <c r="U1241" s="79"/>
      <c r="V1241" s="79"/>
      <c r="W1241" s="79"/>
      <c r="X1241" s="79"/>
      <c r="Y1241" s="79"/>
      <c r="Z1241" s="79"/>
      <c r="AA1241" s="79"/>
      <c r="AB1241" s="79"/>
      <c r="AC1241" s="79"/>
      <c r="AD1241" s="79"/>
      <c r="AE1241" s="79"/>
      <c r="AF1241" s="79"/>
      <c r="AG1241" s="79"/>
      <c r="AH1241" s="79"/>
      <c r="AI1241" s="79"/>
      <c r="AJ1241" s="79"/>
      <c r="AK1241" s="79"/>
    </row>
    <row r="1242" spans="2:63" x14ac:dyDescent="0.25">
      <c r="D1242" s="41" t="s">
        <v>897</v>
      </c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</row>
    <row r="1243" spans="2:63" x14ac:dyDescent="0.25">
      <c r="D1243" s="41" t="s">
        <v>696</v>
      </c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</row>
    <row r="1244" spans="2:63" x14ac:dyDescent="0.25">
      <c r="D1244" s="41" t="s">
        <v>697</v>
      </c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</row>
    <row r="1245" spans="2:63" x14ac:dyDescent="0.25">
      <c r="D1245" s="41" t="s">
        <v>900</v>
      </c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</row>
    <row r="1246" spans="2:63" x14ac:dyDescent="0.25">
      <c r="D1246" s="41" t="s">
        <v>384</v>
      </c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</row>
    <row r="1247" spans="2:63" x14ac:dyDescent="0.25">
      <c r="D1247" s="41" t="s">
        <v>527</v>
      </c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</row>
    <row r="1248" spans="2:63" x14ac:dyDescent="0.25">
      <c r="D1248" s="41" t="s">
        <v>528</v>
      </c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</row>
    <row r="1249" spans="4:37" x14ac:dyDescent="0.25">
      <c r="D1249" s="41" t="s">
        <v>277</v>
      </c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</row>
    <row r="1250" spans="4:37" x14ac:dyDescent="0.25">
      <c r="D1250" s="41" t="s">
        <v>529</v>
      </c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</row>
    <row r="1251" spans="4:37" x14ac:dyDescent="0.25">
      <c r="D1251" s="41" t="s">
        <v>333</v>
      </c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</row>
    <row r="1252" spans="4:37" x14ac:dyDescent="0.25">
      <c r="D1252" s="41" t="s">
        <v>530</v>
      </c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</row>
    <row r="1253" spans="4:37" x14ac:dyDescent="0.25">
      <c r="D1253" s="41" t="s">
        <v>337</v>
      </c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</row>
    <row r="1254" spans="4:37" x14ac:dyDescent="0.25">
      <c r="D1254" s="41" t="s">
        <v>904</v>
      </c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</row>
    <row r="1255" spans="4:37" x14ac:dyDescent="0.25">
      <c r="D1255" s="41" t="s">
        <v>663</v>
      </c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</row>
    <row r="1256" spans="4:37" x14ac:dyDescent="0.25">
      <c r="D1256" s="33" t="s">
        <v>1479</v>
      </c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</row>
    <row r="1257" spans="4:37" x14ac:dyDescent="0.25">
      <c r="D1257" s="41" t="s">
        <v>342</v>
      </c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</row>
    <row r="1258" spans="4:37" x14ac:dyDescent="0.25">
      <c r="D1258" s="41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</row>
    <row r="1259" spans="4:37" x14ac:dyDescent="0.25">
      <c r="D1259" s="41" t="s">
        <v>542</v>
      </c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</row>
    <row r="1260" spans="4:37" x14ac:dyDescent="0.25">
      <c r="D1260" s="41" t="s">
        <v>1170</v>
      </c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</row>
    <row r="1261" spans="4:37" x14ac:dyDescent="0.25">
      <c r="D1261" s="41" t="s">
        <v>1480</v>
      </c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</row>
    <row r="1262" spans="4:37" x14ac:dyDescent="0.25">
      <c r="D1262" s="41" t="s">
        <v>1481</v>
      </c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</row>
    <row r="1263" spans="4:37" x14ac:dyDescent="0.25">
      <c r="D1263" s="41" t="s">
        <v>1482</v>
      </c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</row>
    <row r="1265" spans="4:4" x14ac:dyDescent="0.25">
      <c r="D1265" s="1" t="s">
        <v>2751</v>
      </c>
    </row>
    <row r="1300" spans="2:4" x14ac:dyDescent="0.25">
      <c r="B1300" s="2">
        <v>0</v>
      </c>
      <c r="D1300" s="4" t="s">
        <v>544</v>
      </c>
    </row>
    <row r="1301" spans="2:4" x14ac:dyDescent="0.25">
      <c r="D1301" s="44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C4D-D4C9-46E4-9E88-98C3812E205B}">
  <sheetPr codeName="Sheet21"/>
  <dimension ref="A2:J25"/>
  <sheetViews>
    <sheetView topLeftCell="A9" workbookViewId="0">
      <selection activeCell="A17" sqref="A17"/>
    </sheetView>
  </sheetViews>
  <sheetFormatPr defaultColWidth="2.85546875" defaultRowHeight="15" x14ac:dyDescent="0.25"/>
  <cols>
    <col min="1" max="1" width="9" style="80" bestFit="1" customWidth="1"/>
    <col min="2" max="2" width="39.28515625" style="80" bestFit="1" customWidth="1"/>
    <col min="3" max="3" width="19.5703125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440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2659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7" t="s">
        <v>476</v>
      </c>
      <c r="B5" s="51" t="s">
        <v>478</v>
      </c>
      <c r="C5" s="51" t="s">
        <v>365</v>
      </c>
      <c r="D5" s="51" t="s">
        <v>317</v>
      </c>
      <c r="E5" s="51" t="s">
        <v>274</v>
      </c>
      <c r="F5" s="81">
        <v>44903.420833333003</v>
      </c>
      <c r="G5" s="81">
        <v>45336.661805556003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35" t="s">
        <v>508</v>
      </c>
      <c r="B6" s="48" t="s">
        <v>507</v>
      </c>
      <c r="C6" s="48" t="s">
        <v>423</v>
      </c>
      <c r="D6" s="48" t="s">
        <v>317</v>
      </c>
      <c r="E6" s="48" t="s">
        <v>274</v>
      </c>
      <c r="F6" s="82">
        <v>44930.588194443997</v>
      </c>
      <c r="G6" s="82">
        <v>45366.546527778002</v>
      </c>
      <c r="H6" s="48" t="s">
        <v>23</v>
      </c>
      <c r="I6" s="48" t="s">
        <v>18</v>
      </c>
      <c r="J6" s="48" t="s">
        <v>727</v>
      </c>
    </row>
    <row r="7" spans="1:10" ht="45" x14ac:dyDescent="0.25">
      <c r="A7" s="51" t="s">
        <v>712</v>
      </c>
      <c r="B7" s="51" t="s">
        <v>713</v>
      </c>
      <c r="C7" s="51" t="s">
        <v>726</v>
      </c>
      <c r="D7" s="51" t="s">
        <v>317</v>
      </c>
      <c r="E7" s="51" t="s">
        <v>274</v>
      </c>
      <c r="F7" s="81">
        <v>44992.412499999999</v>
      </c>
      <c r="G7" s="81">
        <v>45436.370833333</v>
      </c>
      <c r="H7" s="51" t="s">
        <v>23</v>
      </c>
      <c r="I7" s="51" t="s">
        <v>18</v>
      </c>
      <c r="J7" s="51" t="s">
        <v>260</v>
      </c>
    </row>
    <row r="8" spans="1:10" ht="45" x14ac:dyDescent="0.25">
      <c r="A8" s="48" t="s">
        <v>1982</v>
      </c>
      <c r="B8" s="48" t="s">
        <v>1983</v>
      </c>
      <c r="C8" s="48" t="s">
        <v>361</v>
      </c>
      <c r="D8" s="48" t="s">
        <v>317</v>
      </c>
      <c r="E8" s="48" t="s">
        <v>274</v>
      </c>
      <c r="F8" s="82">
        <v>45015.465972222002</v>
      </c>
      <c r="G8" s="82">
        <v>45460.424305556</v>
      </c>
      <c r="H8" s="48" t="s">
        <v>23</v>
      </c>
      <c r="I8" s="48" t="s">
        <v>18</v>
      </c>
      <c r="J8" s="48" t="s">
        <v>260</v>
      </c>
    </row>
    <row r="9" spans="1:10" ht="45" x14ac:dyDescent="0.25">
      <c r="A9" s="51" t="s">
        <v>2057</v>
      </c>
      <c r="B9" s="51" t="s">
        <v>2058</v>
      </c>
      <c r="C9" s="51" t="s">
        <v>361</v>
      </c>
      <c r="D9" s="51" t="s">
        <v>317</v>
      </c>
      <c r="E9" s="51" t="s">
        <v>274</v>
      </c>
      <c r="F9" s="81">
        <v>45015.643750000003</v>
      </c>
      <c r="G9" s="81">
        <v>45460.602083332997</v>
      </c>
      <c r="H9" s="51" t="s">
        <v>23</v>
      </c>
      <c r="I9" s="51" t="s">
        <v>18</v>
      </c>
      <c r="J9" s="51" t="s">
        <v>260</v>
      </c>
    </row>
    <row r="10" spans="1:10" ht="45" x14ac:dyDescent="0.25">
      <c r="A10" s="48" t="s">
        <v>2067</v>
      </c>
      <c r="B10" s="48" t="s">
        <v>2068</v>
      </c>
      <c r="C10" s="48" t="s">
        <v>334</v>
      </c>
      <c r="D10" s="48" t="s">
        <v>317</v>
      </c>
      <c r="E10" s="48" t="s">
        <v>274</v>
      </c>
      <c r="F10" s="82">
        <v>45015.663888889001</v>
      </c>
      <c r="G10" s="82">
        <v>45460.622222222002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2354</v>
      </c>
      <c r="B11" s="51" t="s">
        <v>710</v>
      </c>
      <c r="C11" s="51" t="s">
        <v>506</v>
      </c>
      <c r="D11" s="51" t="s">
        <v>317</v>
      </c>
      <c r="E11" s="51" t="s">
        <v>274</v>
      </c>
      <c r="F11" s="81">
        <v>45016.549305556</v>
      </c>
      <c r="G11" s="81">
        <v>45461.549305556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2351</v>
      </c>
      <c r="B12" s="48" t="s">
        <v>2350</v>
      </c>
      <c r="C12" s="48" t="s">
        <v>2349</v>
      </c>
      <c r="D12" s="48" t="s">
        <v>317</v>
      </c>
      <c r="E12" s="48" t="s">
        <v>274</v>
      </c>
      <c r="F12" s="82">
        <v>45019.298611111</v>
      </c>
      <c r="G12" s="82">
        <v>45461.625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2369</v>
      </c>
      <c r="B13" s="51" t="s">
        <v>2658</v>
      </c>
      <c r="C13" s="51" t="s">
        <v>2349</v>
      </c>
      <c r="D13" s="51" t="s">
        <v>317</v>
      </c>
      <c r="E13" s="51" t="s">
        <v>274</v>
      </c>
      <c r="F13" s="81">
        <v>45019.300694443999</v>
      </c>
      <c r="G13" s="81">
        <v>45461.625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2348</v>
      </c>
      <c r="B14" s="48" t="s">
        <v>2347</v>
      </c>
      <c r="C14" s="48" t="s">
        <v>506</v>
      </c>
      <c r="D14" s="48" t="s">
        <v>317</v>
      </c>
      <c r="E14" s="48" t="s">
        <v>274</v>
      </c>
      <c r="F14" s="82">
        <v>45019.350694444001</v>
      </c>
      <c r="G14" s="82">
        <v>45461.642361111</v>
      </c>
      <c r="H14" s="48" t="s">
        <v>23</v>
      </c>
      <c r="I14" s="48" t="s">
        <v>18</v>
      </c>
      <c r="J14" s="48" t="s">
        <v>260</v>
      </c>
    </row>
    <row r="15" spans="1:10" ht="45" x14ac:dyDescent="0.25">
      <c r="A15" s="51" t="s">
        <v>2346</v>
      </c>
      <c r="B15" s="51" t="s">
        <v>2281</v>
      </c>
      <c r="C15" s="51" t="s">
        <v>322</v>
      </c>
      <c r="D15" s="51" t="s">
        <v>317</v>
      </c>
      <c r="E15" s="51" t="s">
        <v>274</v>
      </c>
      <c r="F15" s="81">
        <v>45019.383333332997</v>
      </c>
      <c r="G15" s="81">
        <v>45462.341666667002</v>
      </c>
      <c r="H15" s="51" t="s">
        <v>23</v>
      </c>
      <c r="I15" s="51" t="s">
        <v>18</v>
      </c>
      <c r="J15" s="51" t="s">
        <v>260</v>
      </c>
    </row>
    <row r="16" spans="1:10" ht="45" x14ac:dyDescent="0.25">
      <c r="A16" s="48" t="s">
        <v>2622</v>
      </c>
      <c r="B16" s="48" t="s">
        <v>2657</v>
      </c>
      <c r="C16" s="48" t="s">
        <v>322</v>
      </c>
      <c r="D16" s="48" t="s">
        <v>317</v>
      </c>
      <c r="E16" s="48" t="s">
        <v>274</v>
      </c>
      <c r="F16" s="82">
        <v>45021.573611111002</v>
      </c>
      <c r="G16" s="82">
        <v>45464.573611111002</v>
      </c>
      <c r="H16" s="48" t="s">
        <v>23</v>
      </c>
      <c r="I16" s="48" t="s">
        <v>18</v>
      </c>
      <c r="J16" s="48" t="s">
        <v>260</v>
      </c>
    </row>
    <row r="17" spans="1:10" ht="45" x14ac:dyDescent="0.25">
      <c r="A17" s="50" t="s">
        <v>2642</v>
      </c>
      <c r="B17" s="50" t="s">
        <v>2643</v>
      </c>
      <c r="C17" s="50" t="s">
        <v>334</v>
      </c>
      <c r="D17" s="50" t="s">
        <v>317</v>
      </c>
      <c r="E17" s="50" t="s">
        <v>2656</v>
      </c>
      <c r="F17" s="94">
        <v>45021.676388888998</v>
      </c>
      <c r="G17" s="94">
        <v>45464.634722221999</v>
      </c>
      <c r="H17" s="50" t="s">
        <v>23</v>
      </c>
      <c r="I17" s="50" t="s">
        <v>18</v>
      </c>
      <c r="J17" s="50" t="s">
        <v>255</v>
      </c>
    </row>
    <row r="19" spans="1:10" ht="30" x14ac:dyDescent="0.25">
      <c r="A19" s="45" t="s">
        <v>2663</v>
      </c>
      <c r="B19" s="45" t="s">
        <v>2662</v>
      </c>
      <c r="C19" s="45"/>
      <c r="D19" s="45"/>
      <c r="E19" s="45"/>
      <c r="F19" s="84"/>
      <c r="G19" s="84"/>
      <c r="H19" s="45"/>
      <c r="I19" s="45"/>
      <c r="J19" s="45" t="s">
        <v>326</v>
      </c>
    </row>
    <row r="20" spans="1:10" ht="45" x14ac:dyDescent="0.25">
      <c r="A20" s="45" t="s">
        <v>2670</v>
      </c>
      <c r="B20" s="45" t="s">
        <v>2669</v>
      </c>
      <c r="C20" s="45"/>
      <c r="D20" s="45"/>
      <c r="E20" s="45"/>
      <c r="F20" s="84"/>
      <c r="G20" s="84"/>
      <c r="H20" s="45"/>
      <c r="I20" s="45"/>
      <c r="J20" s="45" t="s">
        <v>326</v>
      </c>
    </row>
    <row r="21" spans="1:10" x14ac:dyDescent="0.25">
      <c r="A21" s="45" t="s">
        <v>2688</v>
      </c>
      <c r="B21" s="45" t="s">
        <v>2689</v>
      </c>
      <c r="C21" s="45"/>
      <c r="D21" s="45"/>
      <c r="E21" s="45"/>
      <c r="F21" s="84"/>
      <c r="G21" s="84"/>
      <c r="H21" s="45"/>
      <c r="I21" s="45"/>
      <c r="J21" s="45" t="s">
        <v>326</v>
      </c>
    </row>
    <row r="22" spans="1:10" ht="30" x14ac:dyDescent="0.25">
      <c r="A22" s="45" t="s">
        <v>2712</v>
      </c>
      <c r="B22" s="45" t="s">
        <v>2713</v>
      </c>
      <c r="C22" s="45"/>
      <c r="D22" s="45"/>
      <c r="E22" s="45"/>
      <c r="F22" s="84"/>
      <c r="G22" s="84"/>
      <c r="H22" s="45"/>
      <c r="I22" s="45"/>
      <c r="J22" s="45" t="s">
        <v>326</v>
      </c>
    </row>
    <row r="23" spans="1:10" ht="30" x14ac:dyDescent="0.25">
      <c r="A23" s="45" t="s">
        <v>2715</v>
      </c>
      <c r="B23" s="45" t="s">
        <v>2716</v>
      </c>
      <c r="C23" s="45"/>
      <c r="D23" s="45"/>
      <c r="E23" s="45"/>
      <c r="F23" s="84"/>
      <c r="G23" s="84"/>
      <c r="H23" s="45"/>
      <c r="I23" s="45"/>
      <c r="J23" s="45" t="s">
        <v>326</v>
      </c>
    </row>
    <row r="24" spans="1:10" x14ac:dyDescent="0.25">
      <c r="A24" s="45"/>
      <c r="B24" s="45"/>
      <c r="C24" s="45"/>
      <c r="D24" s="45"/>
      <c r="E24" s="45"/>
      <c r="F24" s="84"/>
      <c r="G24" s="84"/>
      <c r="H24" s="45"/>
      <c r="I24" s="45"/>
      <c r="J24" s="45" t="s">
        <v>326</v>
      </c>
    </row>
    <row r="25" spans="1:10" x14ac:dyDescent="0.25">
      <c r="A25" s="45"/>
      <c r="B25" s="45"/>
      <c r="C25" s="45"/>
      <c r="D25" s="45"/>
      <c r="E25" s="45"/>
      <c r="F25" s="84"/>
      <c r="G25" s="84"/>
      <c r="H25" s="45"/>
      <c r="I25" s="45"/>
      <c r="J25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E91F-1B42-434B-8F15-F30D96E56B72}">
  <sheetPr codeName="Sheet3"/>
  <dimension ref="B2:BF1360"/>
  <sheetViews>
    <sheetView topLeftCell="A648" workbookViewId="0">
      <selection activeCell="D654" sqref="D65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2647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2648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2649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2650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2841</v>
      </c>
    </row>
    <row r="56" spans="2:4" x14ac:dyDescent="0.25">
      <c r="D56" s="44" t="s">
        <v>302</v>
      </c>
    </row>
    <row r="58" spans="2:4" x14ac:dyDescent="0.25">
      <c r="D58" s="1" t="s">
        <v>2764</v>
      </c>
    </row>
    <row r="106" spans="4:4" x14ac:dyDescent="0.25">
      <c r="D106" s="1" t="s">
        <v>2764</v>
      </c>
    </row>
    <row r="134" spans="4:13" x14ac:dyDescent="0.25">
      <c r="D134" s="1" t="s">
        <v>307</v>
      </c>
      <c r="M134" s="1" t="s">
        <v>340</v>
      </c>
    </row>
    <row r="135" spans="4:13" x14ac:dyDescent="0.25">
      <c r="D135" s="1" t="s">
        <v>2821</v>
      </c>
      <c r="M135" s="1" t="s">
        <v>2825</v>
      </c>
    </row>
    <row r="136" spans="4:13" x14ac:dyDescent="0.25">
      <c r="D136" s="1" t="s">
        <v>2822</v>
      </c>
      <c r="M136" s="1" t="s">
        <v>2826</v>
      </c>
    </row>
    <row r="137" spans="4:13" x14ac:dyDescent="0.25">
      <c r="D137" s="1" t="s">
        <v>2823</v>
      </c>
      <c r="M137" s="1" t="s">
        <v>2827</v>
      </c>
    </row>
    <row r="138" spans="4:13" x14ac:dyDescent="0.25">
      <c r="D138" s="1" t="s">
        <v>2824</v>
      </c>
      <c r="M138" s="1" t="s">
        <v>2828</v>
      </c>
    </row>
    <row r="139" spans="4:13" x14ac:dyDescent="0.25">
      <c r="M139" s="1" t="s">
        <v>2829</v>
      </c>
    </row>
    <row r="140" spans="4:13" x14ac:dyDescent="0.25">
      <c r="M140" s="1" t="s">
        <v>2830</v>
      </c>
    </row>
    <row r="141" spans="4:13" x14ac:dyDescent="0.25">
      <c r="M141" s="1" t="s">
        <v>2831</v>
      </c>
    </row>
    <row r="142" spans="4:13" x14ac:dyDescent="0.25">
      <c r="M142" s="1" t="s">
        <v>2832</v>
      </c>
    </row>
    <row r="143" spans="4:13" x14ac:dyDescent="0.25">
      <c r="M143" s="1" t="s">
        <v>2833</v>
      </c>
    </row>
    <row r="144" spans="4:13" x14ac:dyDescent="0.25">
      <c r="M144" s="1" t="s">
        <v>2834</v>
      </c>
    </row>
    <row r="145" spans="4:13" ht="14.25" customHeight="1" x14ac:dyDescent="0.25">
      <c r="M145" s="1" t="s">
        <v>2835</v>
      </c>
    </row>
    <row r="146" spans="4:13" x14ac:dyDescent="0.25">
      <c r="M146" s="1" t="s">
        <v>2836</v>
      </c>
    </row>
    <row r="147" spans="4:13" x14ac:dyDescent="0.25">
      <c r="M147" s="1" t="s">
        <v>2837</v>
      </c>
    </row>
    <row r="148" spans="4:13" x14ac:dyDescent="0.25">
      <c r="M148" s="1" t="s">
        <v>2838</v>
      </c>
    </row>
    <row r="150" spans="4:13" x14ac:dyDescent="0.25">
      <c r="D150" s="1" t="s">
        <v>2842</v>
      </c>
    </row>
    <row r="218" spans="2:4" x14ac:dyDescent="0.25">
      <c r="B218" s="3">
        <v>0</v>
      </c>
      <c r="D218" s="4" t="s">
        <v>2774</v>
      </c>
    </row>
    <row r="219" spans="2:4" x14ac:dyDescent="0.25">
      <c r="D219" s="44" t="s">
        <v>302</v>
      </c>
    </row>
    <row r="221" spans="2:4" x14ac:dyDescent="0.25">
      <c r="D221" s="1" t="s">
        <v>2765</v>
      </c>
    </row>
    <row r="256" spans="4:4" x14ac:dyDescent="0.25">
      <c r="D256" s="1" t="s">
        <v>2766</v>
      </c>
    </row>
    <row r="275" spans="4:13" x14ac:dyDescent="0.25">
      <c r="D275" s="1" t="s">
        <v>2767</v>
      </c>
      <c r="M275" s="1" t="s">
        <v>2770</v>
      </c>
    </row>
    <row r="276" spans="4:13" x14ac:dyDescent="0.25">
      <c r="D276" s="1" t="s">
        <v>2768</v>
      </c>
      <c r="M276" s="1" t="s">
        <v>2771</v>
      </c>
    </row>
    <row r="277" spans="4:13" x14ac:dyDescent="0.25">
      <c r="D277" s="1" t="s">
        <v>2769</v>
      </c>
      <c r="M277" s="1" t="s">
        <v>2772</v>
      </c>
    </row>
    <row r="279" spans="4:13" x14ac:dyDescent="0.25">
      <c r="D279" s="1" t="s">
        <v>2843</v>
      </c>
    </row>
    <row r="300" spans="4:4" x14ac:dyDescent="0.25">
      <c r="D300" s="4" t="s">
        <v>2651</v>
      </c>
    </row>
    <row r="302" spans="4:4" x14ac:dyDescent="0.25">
      <c r="D302" s="1" t="s">
        <v>2843</v>
      </c>
    </row>
    <row r="328" spans="2:4" x14ac:dyDescent="0.25">
      <c r="B328" s="3">
        <v>0</v>
      </c>
      <c r="D328" s="4" t="s">
        <v>2714</v>
      </c>
    </row>
    <row r="329" spans="2:4" x14ac:dyDescent="0.25">
      <c r="D329" s="44" t="s">
        <v>302</v>
      </c>
    </row>
    <row r="331" spans="2:4" x14ac:dyDescent="0.25">
      <c r="D331" s="1" t="s">
        <v>36</v>
      </c>
    </row>
    <row r="332" spans="2:4" x14ac:dyDescent="0.25">
      <c r="D332" s="39" t="s">
        <v>2845</v>
      </c>
    </row>
    <row r="334" spans="2:4" x14ac:dyDescent="0.25">
      <c r="D334" s="1" t="s">
        <v>2698</v>
      </c>
    </row>
    <row r="360" spans="4:27" x14ac:dyDescent="0.25">
      <c r="D360" s="1" t="s">
        <v>307</v>
      </c>
    </row>
    <row r="361" spans="4:27" x14ac:dyDescent="0.25">
      <c r="D361" s="4" t="s">
        <v>2699</v>
      </c>
    </row>
    <row r="363" spans="4:27" x14ac:dyDescent="0.25">
      <c r="R363" s="43" t="s">
        <v>1655</v>
      </c>
      <c r="AA363" s="43" t="s">
        <v>1654</v>
      </c>
    </row>
    <row r="364" spans="4:27" x14ac:dyDescent="0.25">
      <c r="R364" s="43" t="s">
        <v>1655</v>
      </c>
      <c r="AA364" s="43" t="s">
        <v>1654</v>
      </c>
    </row>
    <row r="366" spans="4:27" x14ac:dyDescent="0.25">
      <c r="D366" s="4" t="s">
        <v>2647</v>
      </c>
    </row>
    <row r="368" spans="4:27" x14ac:dyDescent="0.25">
      <c r="D368" s="41" t="s">
        <v>33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</row>
    <row r="369" spans="4:40" x14ac:dyDescent="0.25">
      <c r="D369" s="41" t="s">
        <v>348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</row>
    <row r="370" spans="4:40" x14ac:dyDescent="0.25">
      <c r="D370" s="41" t="s">
        <v>681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</row>
    <row r="371" spans="4:40" x14ac:dyDescent="0.25">
      <c r="D371" s="41" t="s">
        <v>257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</row>
    <row r="372" spans="4:40" x14ac:dyDescent="0.25">
      <c r="D372" s="41" t="s">
        <v>2844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</row>
    <row r="374" spans="4:40" x14ac:dyDescent="0.25">
      <c r="D374" s="42" t="s">
        <v>335</v>
      </c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</row>
    <row r="375" spans="4:40" x14ac:dyDescent="0.25">
      <c r="D375" s="42" t="s">
        <v>312</v>
      </c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</row>
    <row r="376" spans="4:40" x14ac:dyDescent="0.25">
      <c r="D376" s="42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</row>
    <row r="377" spans="4:40" x14ac:dyDescent="0.25">
      <c r="D377" s="42" t="s">
        <v>278</v>
      </c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</row>
    <row r="378" spans="4:40" x14ac:dyDescent="0.25">
      <c r="D378" s="42" t="s">
        <v>280</v>
      </c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</row>
    <row r="379" spans="4:40" x14ac:dyDescent="0.25">
      <c r="D379" s="42" t="s">
        <v>2846</v>
      </c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</row>
    <row r="380" spans="4:40" x14ac:dyDescent="0.25">
      <c r="D380" s="42" t="s">
        <v>2847</v>
      </c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</row>
    <row r="381" spans="4:40" x14ac:dyDescent="0.25">
      <c r="D381" s="42" t="s">
        <v>2848</v>
      </c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</row>
    <row r="382" spans="4:40" x14ac:dyDescent="0.25">
      <c r="D382" s="42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</row>
    <row r="383" spans="4:40" x14ac:dyDescent="0.25">
      <c r="D383" s="42" t="s">
        <v>261</v>
      </c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</row>
    <row r="384" spans="4:40" x14ac:dyDescent="0.25">
      <c r="D384" s="42" t="s">
        <v>262</v>
      </c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</row>
    <row r="385" spans="4:40" x14ac:dyDescent="0.25">
      <c r="D385" s="42" t="s">
        <v>336</v>
      </c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</row>
    <row r="387" spans="4:40" x14ac:dyDescent="0.25">
      <c r="D387" s="1" t="s">
        <v>2849</v>
      </c>
    </row>
    <row r="433" spans="2:4" x14ac:dyDescent="0.25">
      <c r="B433" s="2">
        <v>0</v>
      </c>
      <c r="D433" s="4" t="s">
        <v>2819</v>
      </c>
    </row>
    <row r="434" spans="2:4" x14ac:dyDescent="0.25">
      <c r="D434" s="44" t="s">
        <v>303</v>
      </c>
    </row>
    <row r="435" spans="2:4" x14ac:dyDescent="0.25">
      <c r="D435" s="40" t="s">
        <v>35</v>
      </c>
    </row>
    <row r="616" spans="2:4" x14ac:dyDescent="0.25">
      <c r="B616" s="3">
        <v>0</v>
      </c>
      <c r="D616" s="4" t="s">
        <v>2863</v>
      </c>
    </row>
    <row r="617" spans="2:4" x14ac:dyDescent="0.25">
      <c r="D617" s="44" t="s">
        <v>303</v>
      </c>
    </row>
    <row r="619" spans="2:4" x14ac:dyDescent="0.25">
      <c r="D619" s="1" t="s">
        <v>36</v>
      </c>
    </row>
    <row r="620" spans="2:4" x14ac:dyDescent="0.25">
      <c r="D620" s="39" t="s">
        <v>2892</v>
      </c>
    </row>
    <row r="622" spans="2:4" x14ac:dyDescent="0.25">
      <c r="D622" s="1" t="s">
        <v>2852</v>
      </c>
    </row>
    <row r="649" spans="4:58" x14ac:dyDescent="0.25">
      <c r="D649" s="1" t="s">
        <v>267</v>
      </c>
      <c r="M649" s="1" t="s">
        <v>1811</v>
      </c>
      <c r="AG649" s="1" t="s">
        <v>417</v>
      </c>
    </row>
    <row r="650" spans="4:58" x14ac:dyDescent="0.25">
      <c r="D650" s="4" t="s">
        <v>2853</v>
      </c>
      <c r="M650" s="1" t="s">
        <v>2854</v>
      </c>
      <c r="U650" s="36" t="s">
        <v>373</v>
      </c>
      <c r="W650" s="4" t="s">
        <v>2855</v>
      </c>
      <c r="AG650" s="23" t="s">
        <v>984</v>
      </c>
    </row>
    <row r="652" spans="4:58" x14ac:dyDescent="0.25">
      <c r="D652" s="41" t="s">
        <v>33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V652" s="42" t="s">
        <v>335</v>
      </c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38"/>
      <c r="BE652" s="38"/>
      <c r="BF652" s="38"/>
    </row>
    <row r="653" spans="4:58" x14ac:dyDescent="0.25">
      <c r="D653" s="41" t="s">
        <v>1633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V653" s="42" t="s">
        <v>312</v>
      </c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38"/>
      <c r="BE653" s="38"/>
      <c r="BF653" s="38"/>
    </row>
    <row r="654" spans="4:58" x14ac:dyDescent="0.25">
      <c r="D654" s="41" t="s">
        <v>1634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V654" s="42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38"/>
      <c r="BE654" s="38"/>
      <c r="BF654" s="38"/>
    </row>
    <row r="655" spans="4:58" x14ac:dyDescent="0.25">
      <c r="D655" s="41" t="s">
        <v>1635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V655" s="42" t="s">
        <v>265</v>
      </c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38"/>
      <c r="BE655" s="38"/>
      <c r="BF655" s="38"/>
    </row>
    <row r="656" spans="4:58" x14ac:dyDescent="0.25">
      <c r="D656" s="41" t="s">
        <v>630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V656" s="42" t="s">
        <v>280</v>
      </c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38"/>
      <c r="BE656" s="38"/>
      <c r="BF656" s="38"/>
    </row>
    <row r="657" spans="4:58" x14ac:dyDescent="0.25">
      <c r="D657" s="41" t="s">
        <v>631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V657" s="42" t="s">
        <v>2889</v>
      </c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</row>
    <row r="658" spans="4:58" x14ac:dyDescent="0.25">
      <c r="D658" s="41" t="s">
        <v>562</v>
      </c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V658" s="42" t="s">
        <v>2890</v>
      </c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</row>
    <row r="659" spans="4:58" x14ac:dyDescent="0.25">
      <c r="D659" s="41" t="s">
        <v>384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V659" s="42" t="s">
        <v>2891</v>
      </c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38"/>
      <c r="BE659" s="38"/>
      <c r="BF659" s="38"/>
    </row>
    <row r="660" spans="4:58" x14ac:dyDescent="0.25">
      <c r="D660" s="41" t="s">
        <v>264</v>
      </c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V660" s="42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</row>
    <row r="661" spans="4:58" x14ac:dyDescent="0.25">
      <c r="D661" s="41" t="s">
        <v>275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V661" s="42" t="s">
        <v>261</v>
      </c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</row>
    <row r="662" spans="4:58" x14ac:dyDescent="0.25">
      <c r="D662" s="41" t="s">
        <v>271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V662" s="42" t="s">
        <v>262</v>
      </c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</row>
    <row r="663" spans="4:58" x14ac:dyDescent="0.25">
      <c r="D663" s="41" t="s">
        <v>314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V663" s="42" t="s">
        <v>336</v>
      </c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</row>
    <row r="664" spans="4:58" x14ac:dyDescent="0.25">
      <c r="D664" s="41" t="s">
        <v>315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4:58" x14ac:dyDescent="0.25">
      <c r="D665" s="41" t="s">
        <v>2888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4:58" x14ac:dyDescent="0.25">
      <c r="D666" s="33" t="s">
        <v>1933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4:58" x14ac:dyDescent="0.25">
      <c r="D667" s="41" t="s">
        <v>1639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</row>
    <row r="669" spans="4:58" x14ac:dyDescent="0.25">
      <c r="D669" s="1" t="s">
        <v>2893</v>
      </c>
    </row>
    <row r="684" spans="4:4" x14ac:dyDescent="0.25">
      <c r="D684" s="4" t="s">
        <v>2740</v>
      </c>
    </row>
    <row r="686" spans="4:4" x14ac:dyDescent="0.25">
      <c r="D686" s="1" t="s">
        <v>2893</v>
      </c>
    </row>
    <row r="709" spans="2:4" x14ac:dyDescent="0.25">
      <c r="B709" s="3">
        <v>0</v>
      </c>
      <c r="D709" s="4" t="s">
        <v>2866</v>
      </c>
    </row>
    <row r="710" spans="2:4" x14ac:dyDescent="0.25">
      <c r="D710" s="44" t="s">
        <v>302</v>
      </c>
    </row>
    <row r="712" spans="2:4" x14ac:dyDescent="0.25">
      <c r="D712" s="1" t="s">
        <v>36</v>
      </c>
    </row>
    <row r="713" spans="2:4" x14ac:dyDescent="0.25">
      <c r="D713" s="39" t="s">
        <v>2894</v>
      </c>
    </row>
    <row r="715" spans="2:4" x14ac:dyDescent="0.25">
      <c r="D715" s="1" t="s">
        <v>2857</v>
      </c>
    </row>
    <row r="745" spans="4:23" x14ac:dyDescent="0.25">
      <c r="D745" s="1" t="s">
        <v>307</v>
      </c>
      <c r="M745" s="1" t="s">
        <v>580</v>
      </c>
      <c r="S745" s="1" t="s">
        <v>675</v>
      </c>
    </row>
    <row r="746" spans="4:23" x14ac:dyDescent="0.25">
      <c r="D746" s="4" t="s">
        <v>2858</v>
      </c>
      <c r="M746" s="23" t="s">
        <v>2859</v>
      </c>
      <c r="S746" s="23" t="s">
        <v>2859</v>
      </c>
    </row>
    <row r="748" spans="4:23" x14ac:dyDescent="0.25">
      <c r="D748" s="41" t="s">
        <v>33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</row>
    <row r="749" spans="4:23" x14ac:dyDescent="0.25">
      <c r="D749" s="41" t="s">
        <v>348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</row>
    <row r="750" spans="4:23" x14ac:dyDescent="0.25">
      <c r="D750" s="41" t="s">
        <v>439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</row>
    <row r="751" spans="4:23" x14ac:dyDescent="0.25">
      <c r="D751" s="41" t="s">
        <v>579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</row>
    <row r="752" spans="4:23" x14ac:dyDescent="0.25">
      <c r="D752" s="41" t="s">
        <v>589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</row>
    <row r="753" spans="4:40" x14ac:dyDescent="0.25">
      <c r="D753" s="41" t="s">
        <v>590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</row>
    <row r="754" spans="4:40" x14ac:dyDescent="0.25">
      <c r="D754" s="41" t="s">
        <v>591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</row>
    <row r="755" spans="4:40" x14ac:dyDescent="0.25">
      <c r="D755" s="41" t="s">
        <v>592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</row>
    <row r="756" spans="4:40" x14ac:dyDescent="0.25">
      <c r="D756" s="41" t="s">
        <v>384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</row>
    <row r="757" spans="4:40" x14ac:dyDescent="0.25">
      <c r="D757" s="41" t="s">
        <v>527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</row>
    <row r="758" spans="4:40" x14ac:dyDescent="0.25">
      <c r="D758" s="41" t="s">
        <v>638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</row>
    <row r="759" spans="4:40" x14ac:dyDescent="0.25">
      <c r="D759" s="41" t="s">
        <v>277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</row>
    <row r="760" spans="4:40" x14ac:dyDescent="0.25">
      <c r="D760" s="41" t="s">
        <v>2895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</row>
    <row r="762" spans="4:40" x14ac:dyDescent="0.25">
      <c r="D762" s="42" t="s">
        <v>335</v>
      </c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</row>
    <row r="763" spans="4:40" x14ac:dyDescent="0.25">
      <c r="D763" s="42" t="s">
        <v>312</v>
      </c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</row>
    <row r="764" spans="4:40" x14ac:dyDescent="0.25">
      <c r="D764" s="42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</row>
    <row r="765" spans="4:40" x14ac:dyDescent="0.25">
      <c r="D765" s="42" t="s">
        <v>553</v>
      </c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</row>
    <row r="766" spans="4:40" x14ac:dyDescent="0.25">
      <c r="D766" s="42" t="s">
        <v>280</v>
      </c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</row>
    <row r="767" spans="4:40" x14ac:dyDescent="0.25">
      <c r="D767" s="42" t="s">
        <v>2899</v>
      </c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</row>
    <row r="768" spans="4:40" x14ac:dyDescent="0.25">
      <c r="D768" s="42" t="s">
        <v>2897</v>
      </c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</row>
    <row r="769" spans="4:40" x14ac:dyDescent="0.25">
      <c r="D769" s="42" t="s">
        <v>2898</v>
      </c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</row>
    <row r="770" spans="4:40" x14ac:dyDescent="0.25">
      <c r="D770" s="42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</row>
    <row r="771" spans="4:40" x14ac:dyDescent="0.25">
      <c r="D771" s="42" t="s">
        <v>637</v>
      </c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</row>
    <row r="772" spans="4:40" x14ac:dyDescent="0.25">
      <c r="D772" s="42" t="s">
        <v>280</v>
      </c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</row>
    <row r="773" spans="4:40" x14ac:dyDescent="0.25">
      <c r="D773" s="42" t="s">
        <v>2896</v>
      </c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</row>
    <row r="774" spans="4:40" x14ac:dyDescent="0.25">
      <c r="D774" s="42" t="s">
        <v>2897</v>
      </c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</row>
    <row r="775" spans="4:40" x14ac:dyDescent="0.25">
      <c r="D775" s="42" t="s">
        <v>2900</v>
      </c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</row>
    <row r="776" spans="4:40" x14ac:dyDescent="0.25">
      <c r="D776" s="42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</row>
    <row r="777" spans="4:40" x14ac:dyDescent="0.25">
      <c r="D777" s="42" t="s">
        <v>261</v>
      </c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</row>
    <row r="778" spans="4:40" x14ac:dyDescent="0.25">
      <c r="D778" s="42" t="s">
        <v>262</v>
      </c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</row>
    <row r="779" spans="4:40" x14ac:dyDescent="0.25">
      <c r="D779" s="42" t="s">
        <v>336</v>
      </c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</row>
    <row r="781" spans="4:40" x14ac:dyDescent="0.25">
      <c r="D781" s="1" t="s">
        <v>2901</v>
      </c>
    </row>
    <row r="797" spans="4:4" x14ac:dyDescent="0.25">
      <c r="D797" s="4" t="s">
        <v>3334</v>
      </c>
    </row>
    <row r="799" spans="4:4" x14ac:dyDescent="0.25">
      <c r="D799" s="1" t="s">
        <v>2901</v>
      </c>
    </row>
    <row r="830" spans="2:4" x14ac:dyDescent="0.25">
      <c r="B830" s="3">
        <v>0</v>
      </c>
      <c r="D830" s="4" t="s">
        <v>2879</v>
      </c>
    </row>
    <row r="831" spans="2:4" x14ac:dyDescent="0.25">
      <c r="D831" s="44" t="s">
        <v>301</v>
      </c>
    </row>
    <row r="833" spans="4:4" x14ac:dyDescent="0.25">
      <c r="D833" s="1" t="s">
        <v>36</v>
      </c>
    </row>
    <row r="834" spans="4:4" x14ac:dyDescent="0.25">
      <c r="D834" s="39" t="s">
        <v>2902</v>
      </c>
    </row>
    <row r="836" spans="4:4" x14ac:dyDescent="0.25">
      <c r="D836" s="1" t="s">
        <v>2860</v>
      </c>
    </row>
    <row r="869" spans="4:19" x14ac:dyDescent="0.25">
      <c r="D869" s="1" t="s">
        <v>267</v>
      </c>
      <c r="M869" s="1" t="s">
        <v>652</v>
      </c>
    </row>
    <row r="870" spans="4:19" x14ac:dyDescent="0.25">
      <c r="D870" s="4" t="s">
        <v>2903</v>
      </c>
      <c r="M870" s="43" t="s">
        <v>2904</v>
      </c>
      <c r="N870" s="36" t="s">
        <v>373</v>
      </c>
      <c r="O870" s="43" t="s">
        <v>634</v>
      </c>
    </row>
    <row r="872" spans="4:19" x14ac:dyDescent="0.25">
      <c r="D872" s="41" t="s">
        <v>2090</v>
      </c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</row>
    <row r="873" spans="4:19" x14ac:dyDescent="0.25">
      <c r="D873" s="41" t="s">
        <v>2905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</row>
    <row r="874" spans="4:19" x14ac:dyDescent="0.25">
      <c r="D874" s="41" t="s">
        <v>2906</v>
      </c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</row>
    <row r="875" spans="4:19" x14ac:dyDescent="0.25">
      <c r="D875" s="41" t="s">
        <v>351</v>
      </c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</row>
    <row r="876" spans="4:19" x14ac:dyDescent="0.25">
      <c r="D876" s="41" t="s">
        <v>264</v>
      </c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</row>
    <row r="877" spans="4:19" x14ac:dyDescent="0.25">
      <c r="D877" s="41" t="s">
        <v>275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</row>
    <row r="878" spans="4:19" x14ac:dyDescent="0.25">
      <c r="D878" s="41" t="s">
        <v>271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</row>
    <row r="879" spans="4:19" x14ac:dyDescent="0.25">
      <c r="D879" s="41" t="s">
        <v>2907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</row>
    <row r="881" spans="4:40" x14ac:dyDescent="0.25">
      <c r="D881" s="42" t="s">
        <v>335</v>
      </c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</row>
    <row r="882" spans="4:40" x14ac:dyDescent="0.25">
      <c r="D882" s="42" t="s">
        <v>312</v>
      </c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</row>
    <row r="883" spans="4:40" x14ac:dyDescent="0.25">
      <c r="D883" s="42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</row>
    <row r="884" spans="4:40" x14ac:dyDescent="0.25">
      <c r="D884" s="42" t="s">
        <v>265</v>
      </c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</row>
    <row r="885" spans="4:40" x14ac:dyDescent="0.25">
      <c r="D885" s="42" t="s">
        <v>280</v>
      </c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</row>
    <row r="886" spans="4:40" x14ac:dyDescent="0.25">
      <c r="D886" s="42" t="s">
        <v>2908</v>
      </c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</row>
    <row r="887" spans="4:40" x14ac:dyDescent="0.25">
      <c r="D887" s="42" t="s">
        <v>2909</v>
      </c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</row>
    <row r="888" spans="4:40" x14ac:dyDescent="0.25">
      <c r="D888" s="42" t="s">
        <v>2910</v>
      </c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</row>
    <row r="889" spans="4:40" x14ac:dyDescent="0.25">
      <c r="D889" s="42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</row>
    <row r="890" spans="4:40" x14ac:dyDescent="0.25">
      <c r="D890" s="42" t="s">
        <v>261</v>
      </c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</row>
    <row r="891" spans="4:40" x14ac:dyDescent="0.25">
      <c r="D891" s="42" t="s">
        <v>262</v>
      </c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</row>
    <row r="892" spans="4:40" x14ac:dyDescent="0.25">
      <c r="D892" s="42" t="s">
        <v>336</v>
      </c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</row>
    <row r="894" spans="4:40" x14ac:dyDescent="0.25">
      <c r="D894" s="1" t="s">
        <v>2911</v>
      </c>
    </row>
    <row r="936" spans="2:4" x14ac:dyDescent="0.25">
      <c r="B936" s="3">
        <v>0</v>
      </c>
      <c r="D936" s="4" t="s">
        <v>2878</v>
      </c>
    </row>
    <row r="937" spans="2:4" x14ac:dyDescent="0.25">
      <c r="D937" s="44" t="s">
        <v>301</v>
      </c>
    </row>
    <row r="938" spans="2:4" x14ac:dyDescent="0.25">
      <c r="D938" s="40" t="s">
        <v>35</v>
      </c>
    </row>
    <row r="1054" spans="2:4" x14ac:dyDescent="0.25">
      <c r="B1054" s="2">
        <v>0</v>
      </c>
      <c r="D1054" s="4" t="s">
        <v>2886</v>
      </c>
    </row>
    <row r="1055" spans="2:4" x14ac:dyDescent="0.25">
      <c r="D1055" s="44" t="s">
        <v>301</v>
      </c>
    </row>
    <row r="1056" spans="2:4" x14ac:dyDescent="0.25">
      <c r="D1056" s="40" t="s">
        <v>35</v>
      </c>
    </row>
    <row r="1140" spans="2:4" x14ac:dyDescent="0.25">
      <c r="B1140" s="2">
        <v>0</v>
      </c>
      <c r="D1140" s="4" t="s">
        <v>2915</v>
      </c>
    </row>
    <row r="1141" spans="2:4" x14ac:dyDescent="0.25">
      <c r="D1141" s="44" t="s">
        <v>303</v>
      </c>
    </row>
    <row r="1142" spans="2:4" x14ac:dyDescent="0.25">
      <c r="D1142" s="40" t="s">
        <v>35</v>
      </c>
    </row>
    <row r="1255" spans="2:4" x14ac:dyDescent="0.25">
      <c r="B1255" s="2">
        <v>0</v>
      </c>
      <c r="D1255" s="4" t="s">
        <v>2938</v>
      </c>
    </row>
    <row r="1256" spans="2:4" x14ac:dyDescent="0.25">
      <c r="D1256" s="44" t="s">
        <v>301</v>
      </c>
    </row>
    <row r="1257" spans="2:4" x14ac:dyDescent="0.25">
      <c r="D1257" s="40" t="s">
        <v>35</v>
      </c>
    </row>
    <row r="1316" spans="2:4" x14ac:dyDescent="0.25">
      <c r="B1316" s="2">
        <v>0</v>
      </c>
      <c r="D1316" s="4" t="s">
        <v>2957</v>
      </c>
    </row>
    <row r="1317" spans="2:4" x14ac:dyDescent="0.25">
      <c r="D1317" s="44" t="s">
        <v>303</v>
      </c>
    </row>
    <row r="1318" spans="2:4" x14ac:dyDescent="0.25">
      <c r="D1318" s="40" t="s">
        <v>35</v>
      </c>
    </row>
    <row r="1359" spans="2:4" x14ac:dyDescent="0.25">
      <c r="B1359" s="2">
        <v>0</v>
      </c>
      <c r="D1359" s="4" t="s">
        <v>544</v>
      </c>
    </row>
    <row r="1360" spans="2:4" x14ac:dyDescent="0.25">
      <c r="D1360" s="44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B830-B6E3-4684-B536-B6CD310AD734}">
  <sheetPr codeName="Sheet4"/>
  <dimension ref="A2:J31"/>
  <sheetViews>
    <sheetView topLeftCell="A18" workbookViewId="0">
      <selection activeCell="A27" sqref="A27"/>
    </sheetView>
  </sheetViews>
  <sheetFormatPr defaultColWidth="2.85546875" defaultRowHeight="15" x14ac:dyDescent="0.25"/>
  <cols>
    <col min="1" max="1" width="9" style="131" bestFit="1" customWidth="1"/>
    <col min="2" max="2" width="39.85546875" style="131" bestFit="1" customWidth="1"/>
    <col min="3" max="3" width="15.28515625" style="131" bestFit="1" customWidth="1"/>
    <col min="4" max="4" width="17" style="131" bestFit="1" customWidth="1"/>
    <col min="5" max="5" width="17.5703125" style="131" bestFit="1" customWidth="1"/>
    <col min="6" max="6" width="10.42578125" style="131" bestFit="1" customWidth="1"/>
    <col min="7" max="7" width="10.5703125" style="131" bestFit="1" customWidth="1"/>
    <col min="8" max="8" width="8.28515625" style="131" bestFit="1" customWidth="1"/>
    <col min="9" max="9" width="7.5703125" style="131" bestFit="1" customWidth="1"/>
    <col min="10" max="10" width="10" style="131" bestFit="1" customWidth="1"/>
    <col min="11" max="16384" width="2.85546875" style="131"/>
  </cols>
  <sheetData>
    <row r="2" spans="1:10" ht="18.75" x14ac:dyDescent="0.25">
      <c r="A2" s="195" t="s">
        <v>2749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 x14ac:dyDescent="0.25">
      <c r="A3" s="196" t="s">
        <v>2748</v>
      </c>
      <c r="B3" s="196"/>
      <c r="C3" s="196"/>
      <c r="D3" s="196"/>
      <c r="E3" s="196"/>
      <c r="F3" s="196"/>
      <c r="G3" s="196"/>
      <c r="H3" s="196"/>
      <c r="I3" s="196"/>
    </row>
    <row r="4" spans="1:10" ht="45" x14ac:dyDescent="0.25">
      <c r="A4" s="132" t="s">
        <v>344</v>
      </c>
      <c r="B4" s="132" t="s">
        <v>32</v>
      </c>
      <c r="C4" s="132" t="s">
        <v>31</v>
      </c>
      <c r="D4" s="132" t="s">
        <v>318</v>
      </c>
      <c r="E4" s="132" t="s">
        <v>343</v>
      </c>
      <c r="F4" s="132" t="s">
        <v>383</v>
      </c>
      <c r="G4" s="132" t="s">
        <v>254</v>
      </c>
      <c r="H4" s="132" t="s">
        <v>30</v>
      </c>
      <c r="I4" s="132" t="s">
        <v>29</v>
      </c>
      <c r="J4" s="132" t="s">
        <v>28</v>
      </c>
    </row>
    <row r="5" spans="1:10" ht="45" x14ac:dyDescent="0.25">
      <c r="A5" s="137" t="s">
        <v>476</v>
      </c>
      <c r="B5" s="133" t="s">
        <v>478</v>
      </c>
      <c r="C5" s="133" t="s">
        <v>365</v>
      </c>
      <c r="D5" s="133" t="s">
        <v>317</v>
      </c>
      <c r="E5" s="133" t="s">
        <v>274</v>
      </c>
      <c r="F5" s="134">
        <v>44903.420833333003</v>
      </c>
      <c r="G5" s="134">
        <v>45336.661805556003</v>
      </c>
      <c r="H5" s="133" t="s">
        <v>23</v>
      </c>
      <c r="I5" s="133" t="s">
        <v>18</v>
      </c>
      <c r="J5" s="133" t="s">
        <v>727</v>
      </c>
    </row>
    <row r="6" spans="1:10" ht="45" x14ac:dyDescent="0.25">
      <c r="A6" s="138" t="s">
        <v>508</v>
      </c>
      <c r="B6" s="135" t="s">
        <v>507</v>
      </c>
      <c r="C6" s="135" t="s">
        <v>423</v>
      </c>
      <c r="D6" s="135" t="s">
        <v>317</v>
      </c>
      <c r="E6" s="135" t="s">
        <v>274</v>
      </c>
      <c r="F6" s="136">
        <v>44930.588194443997</v>
      </c>
      <c r="G6" s="136">
        <v>45366.546527778002</v>
      </c>
      <c r="H6" s="135" t="s">
        <v>23</v>
      </c>
      <c r="I6" s="135" t="s">
        <v>18</v>
      </c>
      <c r="J6" s="135" t="s">
        <v>727</v>
      </c>
    </row>
    <row r="7" spans="1:10" ht="45" x14ac:dyDescent="0.25">
      <c r="A7" s="133" t="s">
        <v>712</v>
      </c>
      <c r="B7" s="133" t="s">
        <v>713</v>
      </c>
      <c r="C7" s="133" t="s">
        <v>726</v>
      </c>
      <c r="D7" s="133" t="s">
        <v>317</v>
      </c>
      <c r="E7" s="133" t="s">
        <v>274</v>
      </c>
      <c r="F7" s="134">
        <v>44992.412499999999</v>
      </c>
      <c r="G7" s="134">
        <v>45436.370833333</v>
      </c>
      <c r="H7" s="133" t="s">
        <v>23</v>
      </c>
      <c r="I7" s="133" t="s">
        <v>18</v>
      </c>
      <c r="J7" s="133" t="s">
        <v>260</v>
      </c>
    </row>
    <row r="8" spans="1:10" ht="45" x14ac:dyDescent="0.25">
      <c r="A8" s="135" t="s">
        <v>1982</v>
      </c>
      <c r="B8" s="135" t="s">
        <v>1983</v>
      </c>
      <c r="C8" s="135" t="s">
        <v>361</v>
      </c>
      <c r="D8" s="135" t="s">
        <v>317</v>
      </c>
      <c r="E8" s="135" t="s">
        <v>274</v>
      </c>
      <c r="F8" s="136">
        <v>45015.465972222002</v>
      </c>
      <c r="G8" s="136">
        <v>45460.424305556</v>
      </c>
      <c r="H8" s="135" t="s">
        <v>23</v>
      </c>
      <c r="I8" s="135" t="s">
        <v>18</v>
      </c>
      <c r="J8" s="135" t="s">
        <v>260</v>
      </c>
    </row>
    <row r="9" spans="1:10" ht="45" x14ac:dyDescent="0.25">
      <c r="A9" s="133" t="s">
        <v>2057</v>
      </c>
      <c r="B9" s="133" t="s">
        <v>2058</v>
      </c>
      <c r="C9" s="133" t="s">
        <v>361</v>
      </c>
      <c r="D9" s="133" t="s">
        <v>317</v>
      </c>
      <c r="E9" s="133" t="s">
        <v>274</v>
      </c>
      <c r="F9" s="134">
        <v>45015.643750000003</v>
      </c>
      <c r="G9" s="134">
        <v>45460.602083332997</v>
      </c>
      <c r="H9" s="133" t="s">
        <v>23</v>
      </c>
      <c r="I9" s="133" t="s">
        <v>18</v>
      </c>
      <c r="J9" s="133" t="s">
        <v>260</v>
      </c>
    </row>
    <row r="10" spans="1:10" ht="45" x14ac:dyDescent="0.25">
      <c r="A10" s="135" t="s">
        <v>2067</v>
      </c>
      <c r="B10" s="135" t="s">
        <v>2068</v>
      </c>
      <c r="C10" s="135" t="s">
        <v>334</v>
      </c>
      <c r="D10" s="135" t="s">
        <v>317</v>
      </c>
      <c r="E10" s="135" t="s">
        <v>274</v>
      </c>
      <c r="F10" s="136">
        <v>45015.663888889001</v>
      </c>
      <c r="G10" s="136">
        <v>45460.622222222002</v>
      </c>
      <c r="H10" s="135" t="s">
        <v>23</v>
      </c>
      <c r="I10" s="135" t="s">
        <v>18</v>
      </c>
      <c r="J10" s="135" t="s">
        <v>260</v>
      </c>
    </row>
    <row r="11" spans="1:10" ht="45" x14ac:dyDescent="0.25">
      <c r="A11" s="133" t="s">
        <v>2354</v>
      </c>
      <c r="B11" s="133" t="s">
        <v>710</v>
      </c>
      <c r="C11" s="133" t="s">
        <v>506</v>
      </c>
      <c r="D11" s="133" t="s">
        <v>317</v>
      </c>
      <c r="E11" s="133" t="s">
        <v>274</v>
      </c>
      <c r="F11" s="134">
        <v>45016.549305556</v>
      </c>
      <c r="G11" s="134">
        <v>45461.549305556</v>
      </c>
      <c r="H11" s="133" t="s">
        <v>23</v>
      </c>
      <c r="I11" s="133" t="s">
        <v>18</v>
      </c>
      <c r="J11" s="133" t="s">
        <v>260</v>
      </c>
    </row>
    <row r="12" spans="1:10" ht="45" x14ac:dyDescent="0.25">
      <c r="A12" s="135" t="s">
        <v>2351</v>
      </c>
      <c r="B12" s="135" t="s">
        <v>2350</v>
      </c>
      <c r="C12" s="135" t="s">
        <v>2349</v>
      </c>
      <c r="D12" s="135" t="s">
        <v>317</v>
      </c>
      <c r="E12" s="135" t="s">
        <v>274</v>
      </c>
      <c r="F12" s="136">
        <v>45019.298611111</v>
      </c>
      <c r="G12" s="136">
        <v>45461.625</v>
      </c>
      <c r="H12" s="135" t="s">
        <v>23</v>
      </c>
      <c r="I12" s="135" t="s">
        <v>18</v>
      </c>
      <c r="J12" s="135" t="s">
        <v>260</v>
      </c>
    </row>
    <row r="13" spans="1:10" ht="45" x14ac:dyDescent="0.25">
      <c r="A13" s="133" t="s">
        <v>2369</v>
      </c>
      <c r="B13" s="133" t="s">
        <v>2658</v>
      </c>
      <c r="C13" s="133" t="s">
        <v>2349</v>
      </c>
      <c r="D13" s="133" t="s">
        <v>317</v>
      </c>
      <c r="E13" s="133" t="s">
        <v>274</v>
      </c>
      <c r="F13" s="134">
        <v>45019.300694443999</v>
      </c>
      <c r="G13" s="134">
        <v>45461.625</v>
      </c>
      <c r="H13" s="133" t="s">
        <v>23</v>
      </c>
      <c r="I13" s="133" t="s">
        <v>18</v>
      </c>
      <c r="J13" s="133" t="s">
        <v>260</v>
      </c>
    </row>
    <row r="14" spans="1:10" ht="45" x14ac:dyDescent="0.25">
      <c r="A14" s="135" t="s">
        <v>2348</v>
      </c>
      <c r="B14" s="135" t="s">
        <v>2347</v>
      </c>
      <c r="C14" s="135" t="s">
        <v>506</v>
      </c>
      <c r="D14" s="135" t="s">
        <v>317</v>
      </c>
      <c r="E14" s="135" t="s">
        <v>274</v>
      </c>
      <c r="F14" s="136">
        <v>45019.350694444001</v>
      </c>
      <c r="G14" s="136">
        <v>45461.642361111</v>
      </c>
      <c r="H14" s="135" t="s">
        <v>23</v>
      </c>
      <c r="I14" s="135" t="s">
        <v>18</v>
      </c>
      <c r="J14" s="135" t="s">
        <v>260</v>
      </c>
    </row>
    <row r="15" spans="1:10" ht="45" x14ac:dyDescent="0.25">
      <c r="A15" s="133" t="s">
        <v>2346</v>
      </c>
      <c r="B15" s="133" t="s">
        <v>2281</v>
      </c>
      <c r="C15" s="133" t="s">
        <v>322</v>
      </c>
      <c r="D15" s="133" t="s">
        <v>317</v>
      </c>
      <c r="E15" s="133" t="s">
        <v>274</v>
      </c>
      <c r="F15" s="134">
        <v>45019.383333332997</v>
      </c>
      <c r="G15" s="134">
        <v>45462.341666667002</v>
      </c>
      <c r="H15" s="133" t="s">
        <v>23</v>
      </c>
      <c r="I15" s="133" t="s">
        <v>18</v>
      </c>
      <c r="J15" s="133" t="s">
        <v>260</v>
      </c>
    </row>
    <row r="16" spans="1:10" ht="45" x14ac:dyDescent="0.25">
      <c r="A16" s="135" t="s">
        <v>2622</v>
      </c>
      <c r="B16" s="135" t="s">
        <v>2657</v>
      </c>
      <c r="C16" s="135" t="s">
        <v>322</v>
      </c>
      <c r="D16" s="135" t="s">
        <v>317</v>
      </c>
      <c r="E16" s="135" t="s">
        <v>274</v>
      </c>
      <c r="F16" s="136">
        <v>45021.573611111002</v>
      </c>
      <c r="G16" s="136">
        <v>45464.573611111002</v>
      </c>
      <c r="H16" s="135" t="s">
        <v>23</v>
      </c>
      <c r="I16" s="135" t="s">
        <v>18</v>
      </c>
      <c r="J16" s="135" t="s">
        <v>260</v>
      </c>
    </row>
    <row r="17" spans="1:10" ht="45" x14ac:dyDescent="0.25">
      <c r="A17" s="133" t="s">
        <v>2670</v>
      </c>
      <c r="B17" s="133" t="s">
        <v>2669</v>
      </c>
      <c r="C17" s="133" t="s">
        <v>506</v>
      </c>
      <c r="D17" s="133" t="s">
        <v>317</v>
      </c>
      <c r="E17" s="133" t="s">
        <v>274</v>
      </c>
      <c r="F17" s="134">
        <v>45022.395138888998</v>
      </c>
      <c r="G17" s="134">
        <v>45467.353472221999</v>
      </c>
      <c r="H17" s="133" t="s">
        <v>23</v>
      </c>
      <c r="I17" s="133" t="s">
        <v>18</v>
      </c>
      <c r="J17" s="133" t="s">
        <v>260</v>
      </c>
    </row>
    <row r="18" spans="1:10" ht="45" x14ac:dyDescent="0.25">
      <c r="A18" s="135" t="s">
        <v>2712</v>
      </c>
      <c r="B18" s="135" t="s">
        <v>2713</v>
      </c>
      <c r="C18" s="135" t="s">
        <v>334</v>
      </c>
      <c r="D18" s="135" t="s">
        <v>317</v>
      </c>
      <c r="E18" s="135" t="s">
        <v>274</v>
      </c>
      <c r="F18" s="136">
        <v>45022.589583333</v>
      </c>
      <c r="G18" s="136">
        <v>45467.547916666997</v>
      </c>
      <c r="H18" s="135" t="s">
        <v>23</v>
      </c>
      <c r="I18" s="135" t="s">
        <v>18</v>
      </c>
      <c r="J18" s="135" t="s">
        <v>255</v>
      </c>
    </row>
    <row r="19" spans="1:10" ht="45" x14ac:dyDescent="0.25">
      <c r="A19" s="133" t="s">
        <v>2715</v>
      </c>
      <c r="B19" s="133" t="s">
        <v>2716</v>
      </c>
      <c r="C19" s="133" t="s">
        <v>423</v>
      </c>
      <c r="D19" s="133" t="s">
        <v>317</v>
      </c>
      <c r="E19" s="133" t="s">
        <v>274</v>
      </c>
      <c r="F19" s="134">
        <v>45022.596527777998</v>
      </c>
      <c r="G19" s="134">
        <v>45467.554861110999</v>
      </c>
      <c r="H19" s="133" t="s">
        <v>23</v>
      </c>
      <c r="I19" s="133" t="s">
        <v>18</v>
      </c>
      <c r="J19" s="133" t="s">
        <v>255</v>
      </c>
    </row>
    <row r="21" spans="1:10" ht="45" x14ac:dyDescent="0.25">
      <c r="A21" s="142" t="s">
        <v>2773</v>
      </c>
      <c r="B21" s="142" t="s">
        <v>2765</v>
      </c>
      <c r="C21" s="142"/>
      <c r="D21" s="142"/>
      <c r="E21" s="142"/>
      <c r="F21" s="143"/>
      <c r="G21" s="143"/>
      <c r="H21" s="142"/>
      <c r="I21" s="142"/>
      <c r="J21" s="144" t="s">
        <v>326</v>
      </c>
    </row>
    <row r="22" spans="1:10" x14ac:dyDescent="0.25">
      <c r="A22" s="145" t="s">
        <v>2817</v>
      </c>
      <c r="B22" s="145" t="s">
        <v>2818</v>
      </c>
      <c r="C22" s="145"/>
      <c r="D22" s="145"/>
      <c r="E22" s="145"/>
      <c r="F22" s="146"/>
      <c r="G22" s="146"/>
      <c r="H22" s="145"/>
      <c r="I22" s="145"/>
      <c r="J22" s="147" t="s">
        <v>326</v>
      </c>
    </row>
    <row r="23" spans="1:10" ht="30" x14ac:dyDescent="0.25">
      <c r="A23" s="145" t="s">
        <v>2839</v>
      </c>
      <c r="B23" s="145" t="s">
        <v>2840</v>
      </c>
      <c r="C23" s="145"/>
      <c r="D23" s="145"/>
      <c r="E23" s="145"/>
      <c r="F23" s="146"/>
      <c r="G23" s="146"/>
      <c r="H23" s="145"/>
      <c r="I23" s="145"/>
      <c r="J23" s="147" t="s">
        <v>326</v>
      </c>
    </row>
    <row r="24" spans="1:10" x14ac:dyDescent="0.25">
      <c r="A24" s="142" t="s">
        <v>2856</v>
      </c>
      <c r="B24" s="142" t="s">
        <v>2864</v>
      </c>
      <c r="C24" s="142"/>
      <c r="D24" s="142"/>
      <c r="E24" s="142"/>
      <c r="F24" s="143"/>
      <c r="G24" s="143"/>
      <c r="H24" s="142"/>
      <c r="I24" s="142"/>
      <c r="J24" s="144" t="s">
        <v>326</v>
      </c>
    </row>
    <row r="25" spans="1:10" x14ac:dyDescent="0.25">
      <c r="A25" s="142" t="s">
        <v>2861</v>
      </c>
      <c r="B25" s="142" t="s">
        <v>2865</v>
      </c>
      <c r="C25" s="142"/>
      <c r="D25" s="142"/>
      <c r="E25" s="142"/>
      <c r="F25" s="143"/>
      <c r="G25" s="143"/>
      <c r="H25" s="142"/>
      <c r="I25" s="142"/>
      <c r="J25" s="144" t="s">
        <v>326</v>
      </c>
    </row>
    <row r="26" spans="1:10" x14ac:dyDescent="0.25">
      <c r="A26" s="145" t="s">
        <v>2862</v>
      </c>
      <c r="B26" s="145" t="s">
        <v>2867</v>
      </c>
      <c r="C26" s="145"/>
      <c r="D26" s="145"/>
      <c r="E26" s="145"/>
      <c r="F26" s="146"/>
      <c r="G26" s="146"/>
      <c r="H26" s="145"/>
      <c r="I26" s="145"/>
      <c r="J26" s="147" t="s">
        <v>326</v>
      </c>
    </row>
    <row r="27" spans="1:10" ht="15" customHeight="1" x14ac:dyDescent="0.25">
      <c r="A27" s="139" t="s">
        <v>2877</v>
      </c>
      <c r="B27" s="139" t="s">
        <v>2876</v>
      </c>
      <c r="C27" s="139"/>
      <c r="D27" s="139"/>
      <c r="E27" s="139"/>
      <c r="F27" s="140"/>
      <c r="G27" s="140"/>
      <c r="H27" s="139"/>
      <c r="I27" s="139"/>
      <c r="J27" s="141" t="s">
        <v>326</v>
      </c>
    </row>
    <row r="28" spans="1:10" ht="30" x14ac:dyDescent="0.25">
      <c r="A28" s="141" t="s">
        <v>2881</v>
      </c>
      <c r="B28" s="139" t="s">
        <v>2887</v>
      </c>
      <c r="C28" s="139"/>
      <c r="D28" s="139"/>
      <c r="E28" s="139"/>
      <c r="F28" s="140"/>
      <c r="G28" s="140"/>
      <c r="H28" s="139"/>
      <c r="I28" s="139"/>
      <c r="J28" s="141" t="s">
        <v>326</v>
      </c>
    </row>
    <row r="29" spans="1:10" x14ac:dyDescent="0.25">
      <c r="A29" s="139" t="s">
        <v>2913</v>
      </c>
      <c r="B29" s="139" t="s">
        <v>2914</v>
      </c>
      <c r="C29" s="139"/>
      <c r="D29" s="139"/>
      <c r="E29" s="139"/>
      <c r="F29" s="140"/>
      <c r="G29" s="140"/>
      <c r="H29" s="139"/>
      <c r="I29" s="139"/>
      <c r="J29" s="141" t="s">
        <v>326</v>
      </c>
    </row>
    <row r="30" spans="1:10" x14ac:dyDescent="0.25">
      <c r="A30" s="139" t="s">
        <v>2936</v>
      </c>
      <c r="B30" s="139" t="s">
        <v>2937</v>
      </c>
      <c r="C30" s="139"/>
      <c r="D30" s="139"/>
      <c r="E30" s="139"/>
      <c r="F30" s="140"/>
      <c r="G30" s="140"/>
      <c r="H30" s="139"/>
      <c r="I30" s="139"/>
      <c r="J30" s="141" t="s">
        <v>326</v>
      </c>
    </row>
    <row r="31" spans="1:10" x14ac:dyDescent="0.25">
      <c r="A31" s="139"/>
      <c r="B31" s="139"/>
      <c r="C31" s="139"/>
      <c r="D31" s="139"/>
      <c r="E31" s="139"/>
      <c r="F31" s="140"/>
      <c r="G31" s="140"/>
      <c r="H31" s="139"/>
      <c r="I31" s="139"/>
      <c r="J31" s="141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56C-FB48-4E09-911C-A2ADEEB22049}">
  <sheetPr codeName="Sheet5"/>
  <dimension ref="B2:BK1986"/>
  <sheetViews>
    <sheetView topLeftCell="A503" workbookViewId="0">
      <selection activeCell="AP524" sqref="AP52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2651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2652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2653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2654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173" spans="2:4" x14ac:dyDescent="0.25">
      <c r="B173" s="3">
        <v>0</v>
      </c>
      <c r="D173" s="52" t="s">
        <v>2886</v>
      </c>
    </row>
    <row r="174" spans="2:4" x14ac:dyDescent="0.25">
      <c r="D174" s="44" t="s">
        <v>301</v>
      </c>
    </row>
    <row r="176" spans="2:4" x14ac:dyDescent="0.25">
      <c r="D176" s="1" t="s">
        <v>36</v>
      </c>
    </row>
    <row r="179" spans="4:4" x14ac:dyDescent="0.25">
      <c r="D179" s="1" t="s">
        <v>2880</v>
      </c>
    </row>
    <row r="239" spans="4:11" x14ac:dyDescent="0.25">
      <c r="D239" s="1" t="s">
        <v>309</v>
      </c>
      <c r="K239" s="1" t="s">
        <v>2884</v>
      </c>
    </row>
    <row r="240" spans="4:11" x14ac:dyDescent="0.25">
      <c r="D240" s="4" t="s">
        <v>2882</v>
      </c>
      <c r="K240" s="23" t="s">
        <v>2885</v>
      </c>
    </row>
    <row r="241" spans="4:11" x14ac:dyDescent="0.25">
      <c r="D241" s="4" t="s">
        <v>2883</v>
      </c>
      <c r="K241" s="23" t="s">
        <v>2885</v>
      </c>
    </row>
    <row r="243" spans="4:11" x14ac:dyDescent="0.25">
      <c r="D243" s="4" t="s">
        <v>2651</v>
      </c>
    </row>
    <row r="259" spans="2:4" x14ac:dyDescent="0.25">
      <c r="B259" s="3">
        <v>0</v>
      </c>
      <c r="D259" s="4" t="s">
        <v>2915</v>
      </c>
    </row>
    <row r="260" spans="2:4" x14ac:dyDescent="0.25">
      <c r="D260" s="44" t="s">
        <v>304</v>
      </c>
    </row>
    <row r="262" spans="2:4" x14ac:dyDescent="0.25">
      <c r="D262" s="1" t="s">
        <v>36</v>
      </c>
    </row>
    <row r="263" spans="2:4" x14ac:dyDescent="0.25">
      <c r="D263" s="39" t="s">
        <v>2972</v>
      </c>
    </row>
    <row r="265" spans="2:4" x14ac:dyDescent="0.25">
      <c r="D265" s="1" t="s">
        <v>2912</v>
      </c>
    </row>
    <row r="285" spans="4:14" x14ac:dyDescent="0.25">
      <c r="D285" s="1" t="s">
        <v>267</v>
      </c>
    </row>
    <row r="286" spans="4:14" x14ac:dyDescent="0.25">
      <c r="D286" s="1" t="s">
        <v>2925</v>
      </c>
      <c r="L286" s="36" t="s">
        <v>373</v>
      </c>
      <c r="N286" s="1" t="s">
        <v>2927</v>
      </c>
    </row>
    <row r="287" spans="4:14" x14ac:dyDescent="0.25">
      <c r="D287" s="4" t="s">
        <v>2926</v>
      </c>
      <c r="L287" s="36" t="s">
        <v>373</v>
      </c>
      <c r="N287" s="1" t="s">
        <v>2928</v>
      </c>
    </row>
    <row r="289" spans="4:4" x14ac:dyDescent="0.25">
      <c r="D289" s="1" t="s">
        <v>2929</v>
      </c>
    </row>
    <row r="319" spans="4:4" x14ac:dyDescent="0.25">
      <c r="D319" s="4" t="s">
        <v>2651</v>
      </c>
    </row>
    <row r="321" spans="4:4" x14ac:dyDescent="0.25">
      <c r="D321" s="1" t="s">
        <v>2953</v>
      </c>
    </row>
    <row r="343" spans="4:4" x14ac:dyDescent="0.25">
      <c r="D343" s="1" t="s">
        <v>2954</v>
      </c>
    </row>
    <row r="375" spans="4:40" x14ac:dyDescent="0.25">
      <c r="D375" s="41" t="s">
        <v>269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</row>
    <row r="376" spans="4:40" x14ac:dyDescent="0.25">
      <c r="D376" s="41" t="s">
        <v>264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</row>
    <row r="377" spans="4:40" x14ac:dyDescent="0.25">
      <c r="D377" s="41" t="s">
        <v>275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</row>
    <row r="378" spans="4:40" x14ac:dyDescent="0.25">
      <c r="D378" s="41" t="s">
        <v>271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</row>
    <row r="379" spans="4:40" x14ac:dyDescent="0.25">
      <c r="D379" s="41" t="s">
        <v>2973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</row>
    <row r="381" spans="4:40" x14ac:dyDescent="0.25">
      <c r="D381" s="42" t="s">
        <v>335</v>
      </c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</row>
    <row r="382" spans="4:40" x14ac:dyDescent="0.25">
      <c r="D382" s="42" t="s">
        <v>312</v>
      </c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</row>
    <row r="383" spans="4:40" x14ac:dyDescent="0.25">
      <c r="D383" s="42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</row>
    <row r="384" spans="4:40" x14ac:dyDescent="0.25">
      <c r="D384" s="42" t="s">
        <v>265</v>
      </c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</row>
    <row r="385" spans="4:40" x14ac:dyDescent="0.25">
      <c r="D385" s="42" t="s">
        <v>280</v>
      </c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</row>
    <row r="386" spans="4:40" x14ac:dyDescent="0.25">
      <c r="D386" s="42" t="s">
        <v>545</v>
      </c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</row>
    <row r="387" spans="4:40" x14ac:dyDescent="0.25">
      <c r="D387" s="42" t="s">
        <v>2974</v>
      </c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</row>
    <row r="388" spans="4:40" x14ac:dyDescent="0.25">
      <c r="D388" s="42" t="s">
        <v>2975</v>
      </c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</row>
    <row r="389" spans="4:40" x14ac:dyDescent="0.25">
      <c r="D389" s="42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</row>
    <row r="390" spans="4:40" x14ac:dyDescent="0.25">
      <c r="D390" s="42" t="s">
        <v>261</v>
      </c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</row>
    <row r="391" spans="4:40" x14ac:dyDescent="0.25">
      <c r="D391" s="42" t="s">
        <v>262</v>
      </c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</row>
    <row r="392" spans="4:40" x14ac:dyDescent="0.25">
      <c r="D392" s="42" t="s">
        <v>336</v>
      </c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</row>
    <row r="394" spans="4:40" x14ac:dyDescent="0.25">
      <c r="D394" s="1" t="s">
        <v>2978</v>
      </c>
    </row>
    <row r="442" spans="2:4" x14ac:dyDescent="0.25">
      <c r="B442" s="3">
        <v>0</v>
      </c>
      <c r="D442" s="52" t="s">
        <v>2938</v>
      </c>
    </row>
    <row r="443" spans="2:4" x14ac:dyDescent="0.25">
      <c r="D443" s="44" t="s">
        <v>301</v>
      </c>
    </row>
    <row r="445" spans="2:4" x14ac:dyDescent="0.25">
      <c r="D445" s="1" t="s">
        <v>2930</v>
      </c>
    </row>
    <row r="476" spans="4:5" x14ac:dyDescent="0.25">
      <c r="D476" s="1" t="s">
        <v>1029</v>
      </c>
      <c r="E476" s="1" t="s">
        <v>2931</v>
      </c>
    </row>
    <row r="477" spans="4:5" x14ac:dyDescent="0.25">
      <c r="D477" s="1" t="s">
        <v>2932</v>
      </c>
      <c r="E477" s="75" t="s">
        <v>2939</v>
      </c>
    </row>
    <row r="478" spans="4:5" x14ac:dyDescent="0.25">
      <c r="D478" s="1" t="s">
        <v>2933</v>
      </c>
      <c r="E478" s="75" t="s">
        <v>2940</v>
      </c>
    </row>
    <row r="479" spans="4:5" x14ac:dyDescent="0.25">
      <c r="D479" s="1" t="s">
        <v>2934</v>
      </c>
      <c r="E479" s="1" t="s">
        <v>2934</v>
      </c>
    </row>
    <row r="480" spans="4:5" x14ac:dyDescent="0.25">
      <c r="D480" s="1" t="s">
        <v>1029</v>
      </c>
      <c r="E480" s="1" t="s">
        <v>2935</v>
      </c>
    </row>
    <row r="481" spans="4:5" x14ac:dyDescent="0.25">
      <c r="D481" s="1" t="s">
        <v>2932</v>
      </c>
      <c r="E481" s="75" t="s">
        <v>2941</v>
      </c>
    </row>
    <row r="482" spans="4:5" x14ac:dyDescent="0.25">
      <c r="D482" s="1" t="s">
        <v>2933</v>
      </c>
      <c r="E482" s="75" t="s">
        <v>2940</v>
      </c>
    </row>
    <row r="500" spans="2:4" x14ac:dyDescent="0.25">
      <c r="B500" s="3">
        <v>0</v>
      </c>
      <c r="D500" s="4" t="s">
        <v>2957</v>
      </c>
    </row>
    <row r="501" spans="2:4" x14ac:dyDescent="0.25">
      <c r="D501" s="44" t="s">
        <v>302</v>
      </c>
    </row>
    <row r="503" spans="2:4" x14ac:dyDescent="0.25">
      <c r="D503" s="1" t="s">
        <v>36</v>
      </c>
    </row>
    <row r="504" spans="2:4" x14ac:dyDescent="0.25">
      <c r="D504" s="39" t="s">
        <v>3021</v>
      </c>
    </row>
    <row r="506" spans="2:4" x14ac:dyDescent="0.25">
      <c r="D506" s="1" t="s">
        <v>2942</v>
      </c>
    </row>
    <row r="532" spans="4:63" x14ac:dyDescent="0.25">
      <c r="D532" s="1" t="s">
        <v>307</v>
      </c>
      <c r="M532" s="1" t="s">
        <v>309</v>
      </c>
      <c r="T532" s="1" t="s">
        <v>391</v>
      </c>
    </row>
    <row r="533" spans="4:63" x14ac:dyDescent="0.25">
      <c r="D533" s="4" t="s">
        <v>2943</v>
      </c>
      <c r="M533" s="4" t="s">
        <v>2944</v>
      </c>
      <c r="T533" s="1" t="s">
        <v>2945</v>
      </c>
      <c r="AD533" s="36" t="s">
        <v>373</v>
      </c>
      <c r="AF533" s="4" t="s">
        <v>2946</v>
      </c>
    </row>
    <row r="535" spans="4:63" x14ac:dyDescent="0.25">
      <c r="D535" s="41" t="s">
        <v>1030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AA535" s="42" t="s">
        <v>335</v>
      </c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</row>
    <row r="536" spans="4:63" x14ac:dyDescent="0.25">
      <c r="D536" s="41" t="s">
        <v>414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AA536" s="42" t="s">
        <v>312</v>
      </c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</row>
    <row r="537" spans="4:63" x14ac:dyDescent="0.25">
      <c r="D537" s="41" t="s">
        <v>1379</v>
      </c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AA537" s="42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</row>
    <row r="538" spans="4:63" x14ac:dyDescent="0.25">
      <c r="D538" s="33" t="s">
        <v>2989</v>
      </c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AA538" s="42" t="s">
        <v>672</v>
      </c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</row>
    <row r="539" spans="4:63" x14ac:dyDescent="0.25">
      <c r="D539" s="41" t="s">
        <v>1381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AA539" s="42" t="s">
        <v>280</v>
      </c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</row>
    <row r="540" spans="4:63" x14ac:dyDescent="0.25">
      <c r="D540" s="41" t="s">
        <v>1382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AA540" s="42" t="s">
        <v>3032</v>
      </c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</row>
    <row r="541" spans="4:63" x14ac:dyDescent="0.25">
      <c r="D541" s="41" t="s">
        <v>1383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AA541" s="42" t="s">
        <v>3033</v>
      </c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</row>
    <row r="542" spans="4:63" x14ac:dyDescent="0.25">
      <c r="D542" s="41" t="s">
        <v>384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AA542" s="42" t="s">
        <v>3031</v>
      </c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</row>
    <row r="543" spans="4:63" x14ac:dyDescent="0.25">
      <c r="D543" s="41" t="s">
        <v>671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AA543" s="42" t="s">
        <v>3034</v>
      </c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</row>
    <row r="544" spans="4:63" x14ac:dyDescent="0.25">
      <c r="D544" s="41" t="s">
        <v>1037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AA544" s="42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</row>
    <row r="545" spans="4:63" x14ac:dyDescent="0.25">
      <c r="D545" s="41" t="s">
        <v>1031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AA545" s="42" t="s">
        <v>1386</v>
      </c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</row>
    <row r="546" spans="4:63" x14ac:dyDescent="0.25">
      <c r="D546" s="41" t="s">
        <v>1038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AA546" s="42" t="s">
        <v>280</v>
      </c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</row>
    <row r="547" spans="4:63" x14ac:dyDescent="0.25">
      <c r="D547" s="41" t="s">
        <v>1032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AA547" s="42" t="s">
        <v>3029</v>
      </c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</row>
    <row r="548" spans="4:63" x14ac:dyDescent="0.25">
      <c r="D548" s="41" t="s">
        <v>1039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AA548" s="42" t="s">
        <v>3030</v>
      </c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</row>
    <row r="549" spans="4:63" x14ac:dyDescent="0.25">
      <c r="D549" s="41" t="s">
        <v>1033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AA549" s="42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</row>
    <row r="550" spans="4:63" x14ac:dyDescent="0.25">
      <c r="D550" s="41" t="s">
        <v>1040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AA550" s="42" t="s">
        <v>261</v>
      </c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</row>
    <row r="551" spans="4:63" x14ac:dyDescent="0.25">
      <c r="D551" s="41" t="s">
        <v>1034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AA551" s="42" t="s">
        <v>262</v>
      </c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</row>
    <row r="552" spans="4:63" x14ac:dyDescent="0.25">
      <c r="D552" s="41" t="s">
        <v>1374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AA552" s="42" t="s">
        <v>336</v>
      </c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</row>
    <row r="553" spans="4:63" x14ac:dyDescent="0.25">
      <c r="D553" s="41" t="s">
        <v>1373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</row>
    <row r="554" spans="4:63" x14ac:dyDescent="0.25">
      <c r="D554" s="41" t="s">
        <v>1041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</row>
    <row r="555" spans="4:63" x14ac:dyDescent="0.25">
      <c r="D555" s="41" t="s">
        <v>498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</row>
    <row r="556" spans="4:63" x14ac:dyDescent="0.25">
      <c r="D556" s="41" t="s">
        <v>1042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</row>
    <row r="557" spans="4:63" x14ac:dyDescent="0.25">
      <c r="D557" s="41" t="s">
        <v>376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</row>
    <row r="558" spans="4:63" x14ac:dyDescent="0.25">
      <c r="D558" s="41" t="s">
        <v>1043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</row>
    <row r="559" spans="4:63" x14ac:dyDescent="0.25">
      <c r="D559" s="41" t="s">
        <v>1035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</row>
    <row r="560" spans="4:63" x14ac:dyDescent="0.25">
      <c r="D560" s="41" t="s">
        <v>1377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</row>
    <row r="561" spans="4:24" x14ac:dyDescent="0.25">
      <c r="D561" s="41" t="s">
        <v>1375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</row>
    <row r="562" spans="4:24" x14ac:dyDescent="0.25">
      <c r="D562" s="41" t="s">
        <v>1378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</row>
    <row r="563" spans="4:24" x14ac:dyDescent="0.25">
      <c r="D563" s="41" t="s">
        <v>1376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</row>
    <row r="564" spans="4:24" x14ac:dyDescent="0.25">
      <c r="D564" s="41" t="s">
        <v>1044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</row>
    <row r="565" spans="4:24" x14ac:dyDescent="0.25">
      <c r="D565" s="41" t="s">
        <v>524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</row>
    <row r="566" spans="4:24" x14ac:dyDescent="0.25">
      <c r="D566" s="41" t="s">
        <v>1045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</row>
    <row r="567" spans="4:24" x14ac:dyDescent="0.25">
      <c r="D567" s="41" t="s">
        <v>1036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</row>
    <row r="568" spans="4:24" x14ac:dyDescent="0.25">
      <c r="D568" s="41" t="s">
        <v>1615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</row>
    <row r="569" spans="4:24" x14ac:dyDescent="0.25">
      <c r="D569" s="41" t="s">
        <v>1585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</row>
    <row r="570" spans="4:24" x14ac:dyDescent="0.25">
      <c r="D570" s="41" t="s">
        <v>1616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</row>
    <row r="571" spans="4:24" x14ac:dyDescent="0.25">
      <c r="D571" s="41" t="s">
        <v>1586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</row>
    <row r="572" spans="4:24" x14ac:dyDescent="0.25">
      <c r="D572" s="41" t="s">
        <v>2990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</row>
    <row r="573" spans="4:24" x14ac:dyDescent="0.25">
      <c r="D573" s="41" t="s">
        <v>2988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</row>
    <row r="575" spans="4:24" x14ac:dyDescent="0.25">
      <c r="D575" s="1" t="s">
        <v>3026</v>
      </c>
    </row>
    <row r="646" spans="4:4" x14ac:dyDescent="0.25">
      <c r="D646" s="4" t="s">
        <v>3334</v>
      </c>
    </row>
    <row r="648" spans="4:4" x14ac:dyDescent="0.25">
      <c r="D648" s="1" t="s">
        <v>3026</v>
      </c>
    </row>
    <row r="682" spans="2:4" x14ac:dyDescent="0.25">
      <c r="B682" s="3">
        <v>0</v>
      </c>
      <c r="D682" s="4" t="s">
        <v>2962</v>
      </c>
    </row>
    <row r="683" spans="2:4" x14ac:dyDescent="0.25">
      <c r="D683" s="44" t="s">
        <v>304</v>
      </c>
    </row>
    <row r="684" spans="2:4" x14ac:dyDescent="0.25">
      <c r="D684" s="40" t="s">
        <v>35</v>
      </c>
    </row>
    <row r="895" spans="2:4" x14ac:dyDescent="0.25">
      <c r="B895" s="3">
        <v>0</v>
      </c>
      <c r="D895" s="52" t="s">
        <v>2967</v>
      </c>
    </row>
    <row r="896" spans="2:4" x14ac:dyDescent="0.25">
      <c r="D896" s="44" t="s">
        <v>301</v>
      </c>
    </row>
    <row r="898" spans="4:4" x14ac:dyDescent="0.25">
      <c r="D898" s="1" t="s">
        <v>36</v>
      </c>
    </row>
    <row r="901" spans="4:4" x14ac:dyDescent="0.25">
      <c r="D901" s="1" t="s">
        <v>2951</v>
      </c>
    </row>
    <row r="928" spans="4:4" x14ac:dyDescent="0.25">
      <c r="D928" s="1" t="s">
        <v>267</v>
      </c>
    </row>
    <row r="929" spans="2:18" x14ac:dyDescent="0.25">
      <c r="D929" s="92" t="s">
        <v>2952</v>
      </c>
      <c r="M929" s="1" t="s">
        <v>326</v>
      </c>
      <c r="R929" s="4" t="s">
        <v>614</v>
      </c>
    </row>
    <row r="938" spans="2:18" x14ac:dyDescent="0.25">
      <c r="B938" s="3">
        <v>0</v>
      </c>
      <c r="D938" s="52" t="s">
        <v>2968</v>
      </c>
    </row>
    <row r="939" spans="2:18" x14ac:dyDescent="0.25">
      <c r="D939" s="44" t="s">
        <v>301</v>
      </c>
    </row>
    <row r="941" spans="2:18" x14ac:dyDescent="0.25">
      <c r="D941" s="1" t="s">
        <v>2959</v>
      </c>
    </row>
    <row r="974" spans="4:18" x14ac:dyDescent="0.25">
      <c r="D974" s="1" t="s">
        <v>267</v>
      </c>
    </row>
    <row r="975" spans="4:18" x14ac:dyDescent="0.25">
      <c r="D975" s="92" t="s">
        <v>2960</v>
      </c>
      <c r="M975" s="1" t="s">
        <v>326</v>
      </c>
      <c r="R975" s="4" t="s">
        <v>614</v>
      </c>
    </row>
    <row r="989" spans="2:4" x14ac:dyDescent="0.25">
      <c r="B989" s="3">
        <v>0</v>
      </c>
      <c r="D989" s="4" t="s">
        <v>2976</v>
      </c>
    </row>
    <row r="990" spans="2:4" x14ac:dyDescent="0.25">
      <c r="D990" s="44" t="s">
        <v>301</v>
      </c>
    </row>
    <row r="991" spans="2:4" x14ac:dyDescent="0.25">
      <c r="D991" s="40" t="s">
        <v>2981</v>
      </c>
    </row>
    <row r="992" spans="2:4" x14ac:dyDescent="0.25">
      <c r="D992" s="52" t="s">
        <v>2915</v>
      </c>
    </row>
    <row r="995" spans="4:4" x14ac:dyDescent="0.25">
      <c r="D995" s="1" t="s">
        <v>2970</v>
      </c>
    </row>
    <row r="1075" spans="2:4" x14ac:dyDescent="0.25">
      <c r="B1075" s="3">
        <v>0</v>
      </c>
      <c r="D1075" s="4" t="s">
        <v>2984</v>
      </c>
    </row>
    <row r="1076" spans="2:4" x14ac:dyDescent="0.25">
      <c r="D1076" s="44" t="s">
        <v>301</v>
      </c>
    </row>
    <row r="1077" spans="2:4" x14ac:dyDescent="0.25">
      <c r="D1077" s="40" t="s">
        <v>639</v>
      </c>
    </row>
    <row r="1078" spans="2:4" x14ac:dyDescent="0.25">
      <c r="D1078" s="52" t="s">
        <v>2717</v>
      </c>
    </row>
    <row r="1081" spans="2:4" x14ac:dyDescent="0.25">
      <c r="D1081" s="1" t="s">
        <v>2979</v>
      </c>
    </row>
    <row r="1131" spans="4:17" x14ac:dyDescent="0.25">
      <c r="D1131" s="1" t="s">
        <v>267</v>
      </c>
      <c r="M1131" s="1" t="s">
        <v>652</v>
      </c>
    </row>
    <row r="1132" spans="4:17" x14ac:dyDescent="0.25">
      <c r="D1132" s="4" t="s">
        <v>2704</v>
      </c>
      <c r="M1132" s="43" t="s">
        <v>300</v>
      </c>
      <c r="Q1132" s="43" t="s">
        <v>302</v>
      </c>
    </row>
    <row r="1161" spans="2:4" x14ac:dyDescent="0.25">
      <c r="B1161" s="37">
        <v>0</v>
      </c>
      <c r="D1161" s="52" t="s">
        <v>2986</v>
      </c>
    </row>
    <row r="1162" spans="2:4" x14ac:dyDescent="0.25">
      <c r="D1162" s="44" t="s">
        <v>301</v>
      </c>
    </row>
    <row r="1163" spans="2:4" x14ac:dyDescent="0.25">
      <c r="D1163" s="40" t="s">
        <v>2981</v>
      </c>
    </row>
    <row r="1164" spans="2:4" x14ac:dyDescent="0.25">
      <c r="D1164" s="52" t="s">
        <v>2714</v>
      </c>
    </row>
    <row r="1167" spans="2:4" x14ac:dyDescent="0.25">
      <c r="D1167" s="1" t="s">
        <v>2980</v>
      </c>
    </row>
    <row r="1209" spans="4:20" x14ac:dyDescent="0.25">
      <c r="D1209" s="1" t="s">
        <v>307</v>
      </c>
    </row>
    <row r="1210" spans="4:20" x14ac:dyDescent="0.25">
      <c r="D1210" s="4" t="s">
        <v>2699</v>
      </c>
      <c r="M1210" s="43" t="s">
        <v>1655</v>
      </c>
      <c r="T1210" s="23" t="s">
        <v>1654</v>
      </c>
    </row>
    <row r="1247" spans="2:4" x14ac:dyDescent="0.25">
      <c r="B1247" s="37">
        <v>0</v>
      </c>
      <c r="D1247" s="4" t="s">
        <v>3004</v>
      </c>
    </row>
    <row r="1248" spans="2:4" x14ac:dyDescent="0.25">
      <c r="D1248" s="44" t="s">
        <v>302</v>
      </c>
    </row>
    <row r="1250" spans="4:4" x14ac:dyDescent="0.25">
      <c r="D1250" s="1" t="s">
        <v>2999</v>
      </c>
    </row>
    <row r="1277" spans="4:13" x14ac:dyDescent="0.25">
      <c r="D1277" s="1" t="s">
        <v>267</v>
      </c>
    </row>
    <row r="1278" spans="4:13" x14ac:dyDescent="0.3">
      <c r="D1278" s="152" t="s">
        <v>3000</v>
      </c>
      <c r="M1278" s="1" t="s">
        <v>3005</v>
      </c>
    </row>
    <row r="1280" spans="4:13" x14ac:dyDescent="0.25">
      <c r="D1280" s="1" t="s">
        <v>3001</v>
      </c>
    </row>
    <row r="1297" spans="2:63" x14ac:dyDescent="0.25">
      <c r="D1297" s="41" t="s">
        <v>347</v>
      </c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</row>
    <row r="1298" spans="2:63" x14ac:dyDescent="0.25">
      <c r="D1298" s="41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</row>
    <row r="1299" spans="2:63" x14ac:dyDescent="0.25">
      <c r="D1299" s="41" t="s">
        <v>37</v>
      </c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</row>
    <row r="1300" spans="2:63" x14ac:dyDescent="0.25">
      <c r="D1300" s="41" t="s">
        <v>339</v>
      </c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</row>
    <row r="1301" spans="2:63" customFormat="1" x14ac:dyDescent="0.25">
      <c r="B1301" s="1"/>
      <c r="C1301" s="1"/>
      <c r="D1301" s="42" t="s">
        <v>389</v>
      </c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  <c r="R1301" s="38"/>
      <c r="S1301" s="38"/>
      <c r="T1301" s="38"/>
      <c r="U1301" s="38"/>
      <c r="V1301" s="38"/>
      <c r="W1301" s="38"/>
      <c r="X1301" s="38"/>
      <c r="Y1301" s="38"/>
      <c r="Z1301" s="38"/>
      <c r="AA1301" s="38"/>
      <c r="AB1301" s="38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</row>
    <row r="1302" spans="2:63" customFormat="1" x14ac:dyDescent="0.25">
      <c r="B1302" s="1"/>
      <c r="C1302" s="1"/>
      <c r="D1302" s="41" t="s">
        <v>463</v>
      </c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</row>
    <row r="1303" spans="2:63" customFormat="1" x14ac:dyDescent="0.25">
      <c r="B1303" s="1"/>
      <c r="C1303" s="1"/>
      <c r="D1303" s="76" t="s">
        <v>357</v>
      </c>
      <c r="E1303" s="77"/>
      <c r="F1303" s="77"/>
      <c r="G1303" s="77"/>
      <c r="H1303" s="77"/>
      <c r="I1303" s="77"/>
      <c r="J1303" s="77"/>
      <c r="K1303" s="77"/>
      <c r="L1303" s="77"/>
      <c r="M1303" s="77"/>
      <c r="N1303" s="77"/>
      <c r="O1303" s="77"/>
      <c r="P1303" s="77"/>
      <c r="Q1303" s="77"/>
      <c r="R1303" s="77"/>
      <c r="S1303" s="77"/>
      <c r="T1303" s="77"/>
      <c r="U1303" s="77"/>
      <c r="V1303" s="77"/>
      <c r="W1303" s="77"/>
      <c r="X1303" s="77"/>
      <c r="Y1303" s="77"/>
      <c r="Z1303" s="77"/>
      <c r="AA1303" s="77"/>
      <c r="AB1303" s="77"/>
      <c r="AC1303" s="77"/>
      <c r="AD1303" s="77"/>
      <c r="AE1303" s="77"/>
      <c r="AF1303" s="77"/>
      <c r="AG1303" s="77"/>
      <c r="AH1303" s="77"/>
      <c r="AI1303" s="77"/>
      <c r="AJ1303" s="77"/>
      <c r="AK1303" s="77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</row>
    <row r="1304" spans="2:63" customFormat="1" x14ac:dyDescent="0.25">
      <c r="B1304" s="1"/>
      <c r="C1304" s="1"/>
      <c r="D1304" s="76" t="s">
        <v>479</v>
      </c>
      <c r="E1304" s="77"/>
      <c r="F1304" s="77"/>
      <c r="G1304" s="77"/>
      <c r="H1304" s="77"/>
      <c r="I1304" s="77"/>
      <c r="J1304" s="77"/>
      <c r="K1304" s="77"/>
      <c r="L1304" s="77"/>
      <c r="M1304" s="77"/>
      <c r="N1304" s="77"/>
      <c r="O1304" s="77"/>
      <c r="P1304" s="77"/>
      <c r="Q1304" s="77"/>
      <c r="R1304" s="77"/>
      <c r="S1304" s="77"/>
      <c r="T1304" s="77"/>
      <c r="U1304" s="77"/>
      <c r="V1304" s="77"/>
      <c r="W1304" s="77"/>
      <c r="X1304" s="77"/>
      <c r="Y1304" s="77"/>
      <c r="Z1304" s="77"/>
      <c r="AA1304" s="77"/>
      <c r="AB1304" s="77"/>
      <c r="AC1304" s="77"/>
      <c r="AD1304" s="77"/>
      <c r="AE1304" s="77"/>
      <c r="AF1304" s="77"/>
      <c r="AG1304" s="77"/>
      <c r="AH1304" s="77"/>
      <c r="AI1304" s="77"/>
      <c r="AJ1304" s="77"/>
      <c r="AK1304" s="77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</row>
    <row r="1305" spans="2:63" customFormat="1" x14ac:dyDescent="0.25">
      <c r="B1305" s="1"/>
      <c r="C1305" s="1"/>
      <c r="D1305" s="76" t="s">
        <v>667</v>
      </c>
      <c r="E1305" s="77"/>
      <c r="F1305" s="77"/>
      <c r="G1305" s="77"/>
      <c r="H1305" s="77"/>
      <c r="I1305" s="77"/>
      <c r="J1305" s="77"/>
      <c r="K1305" s="77"/>
      <c r="L1305" s="77"/>
      <c r="M1305" s="77"/>
      <c r="N1305" s="77"/>
      <c r="O1305" s="77"/>
      <c r="P1305" s="77"/>
      <c r="Q1305" s="77"/>
      <c r="R1305" s="77"/>
      <c r="S1305" s="77"/>
      <c r="T1305" s="77"/>
      <c r="U1305" s="77"/>
      <c r="V1305" s="77"/>
      <c r="W1305" s="77"/>
      <c r="X1305" s="77"/>
      <c r="Y1305" s="77"/>
      <c r="Z1305" s="77"/>
      <c r="AA1305" s="77"/>
      <c r="AB1305" s="77"/>
      <c r="AC1305" s="77"/>
      <c r="AD1305" s="77"/>
      <c r="AE1305" s="77"/>
      <c r="AF1305" s="77"/>
      <c r="AG1305" s="77"/>
      <c r="AH1305" s="77"/>
      <c r="AI1305" s="77"/>
      <c r="AJ1305" s="77"/>
      <c r="AK1305" s="77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</row>
    <row r="1306" spans="2:63" customFormat="1" x14ac:dyDescent="0.25">
      <c r="B1306" s="1"/>
      <c r="C1306" s="1"/>
      <c r="D1306" s="78" t="s">
        <v>2364</v>
      </c>
      <c r="E1306" s="79"/>
      <c r="F1306" s="79"/>
      <c r="G1306" s="79"/>
      <c r="H1306" s="79"/>
      <c r="I1306" s="79"/>
      <c r="J1306" s="79"/>
      <c r="K1306" s="79"/>
      <c r="L1306" s="79"/>
      <c r="M1306" s="79"/>
      <c r="N1306" s="79"/>
      <c r="O1306" s="79"/>
      <c r="P1306" s="79"/>
      <c r="Q1306" s="79"/>
      <c r="R1306" s="79"/>
      <c r="S1306" s="79"/>
      <c r="T1306" s="79"/>
      <c r="U1306" s="79"/>
      <c r="V1306" s="79"/>
      <c r="W1306" s="79"/>
      <c r="X1306" s="79"/>
      <c r="Y1306" s="79"/>
      <c r="Z1306" s="79"/>
      <c r="AA1306" s="79"/>
      <c r="AB1306" s="79"/>
      <c r="AC1306" s="79"/>
      <c r="AD1306" s="79"/>
      <c r="AE1306" s="79"/>
      <c r="AF1306" s="79"/>
      <c r="AG1306" s="79"/>
      <c r="AH1306" s="79"/>
      <c r="AI1306" s="79"/>
      <c r="AJ1306" s="79"/>
      <c r="AK1306" s="79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</row>
    <row r="1307" spans="2:63" customFormat="1" x14ac:dyDescent="0.25">
      <c r="B1307" s="1"/>
      <c r="C1307" s="1"/>
      <c r="D1307" s="78" t="s">
        <v>359</v>
      </c>
      <c r="E1307" s="79"/>
      <c r="F1307" s="79"/>
      <c r="G1307" s="79"/>
      <c r="H1307" s="79"/>
      <c r="I1307" s="79"/>
      <c r="J1307" s="79"/>
      <c r="K1307" s="79"/>
      <c r="L1307" s="79"/>
      <c r="M1307" s="79"/>
      <c r="N1307" s="79"/>
      <c r="O1307" s="79"/>
      <c r="P1307" s="79"/>
      <c r="Q1307" s="79"/>
      <c r="R1307" s="79"/>
      <c r="S1307" s="79"/>
      <c r="T1307" s="79"/>
      <c r="U1307" s="79"/>
      <c r="V1307" s="79"/>
      <c r="W1307" s="79"/>
      <c r="X1307" s="79"/>
      <c r="Y1307" s="79"/>
      <c r="Z1307" s="79"/>
      <c r="AA1307" s="79"/>
      <c r="AB1307" s="79"/>
      <c r="AC1307" s="79"/>
      <c r="AD1307" s="79"/>
      <c r="AE1307" s="79"/>
      <c r="AF1307" s="79"/>
      <c r="AG1307" s="79"/>
      <c r="AH1307" s="79"/>
      <c r="AI1307" s="79"/>
      <c r="AJ1307" s="79"/>
      <c r="AK1307" s="79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</row>
    <row r="1308" spans="2:63" customFormat="1" x14ac:dyDescent="0.25">
      <c r="B1308" s="1"/>
      <c r="C1308" s="1"/>
      <c r="D1308" s="78" t="s">
        <v>2365</v>
      </c>
      <c r="E1308" s="79"/>
      <c r="F1308" s="79"/>
      <c r="G1308" s="79"/>
      <c r="H1308" s="79"/>
      <c r="I1308" s="79"/>
      <c r="J1308" s="79"/>
      <c r="K1308" s="79"/>
      <c r="L1308" s="79"/>
      <c r="M1308" s="79"/>
      <c r="N1308" s="79"/>
      <c r="O1308" s="79"/>
      <c r="P1308" s="79"/>
      <c r="Q1308" s="79"/>
      <c r="R1308" s="79"/>
      <c r="S1308" s="79"/>
      <c r="T1308" s="79"/>
      <c r="U1308" s="79"/>
      <c r="V1308" s="79"/>
      <c r="W1308" s="79"/>
      <c r="X1308" s="79"/>
      <c r="Y1308" s="79"/>
      <c r="Z1308" s="79"/>
      <c r="AA1308" s="79"/>
      <c r="AB1308" s="79"/>
      <c r="AC1308" s="79"/>
      <c r="AD1308" s="79"/>
      <c r="AE1308" s="79"/>
      <c r="AF1308" s="79"/>
      <c r="AG1308" s="79"/>
      <c r="AH1308" s="79"/>
      <c r="AI1308" s="79"/>
      <c r="AJ1308" s="79"/>
      <c r="AK1308" s="79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</row>
    <row r="1309" spans="2:63" customFormat="1" x14ac:dyDescent="0.25">
      <c r="B1309" s="1"/>
      <c r="C1309" s="1"/>
      <c r="D1309" s="33" t="s">
        <v>633</v>
      </c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</row>
    <row r="1310" spans="2:63" customFormat="1" x14ac:dyDescent="0.25">
      <c r="B1310" s="1"/>
      <c r="C1310" s="1"/>
      <c r="D1310" s="33" t="s">
        <v>1478</v>
      </c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</row>
    <row r="1311" spans="2:63" customFormat="1" x14ac:dyDescent="0.25">
      <c r="B1311" s="1"/>
      <c r="C1311" s="1"/>
      <c r="D1311" s="41" t="s">
        <v>899</v>
      </c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</row>
    <row r="1312" spans="2:63" customFormat="1" x14ac:dyDescent="0.25">
      <c r="B1312" s="1"/>
      <c r="C1312" s="1"/>
      <c r="D1312" s="41" t="s">
        <v>384</v>
      </c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</row>
    <row r="1313" spans="2:63" customFormat="1" x14ac:dyDescent="0.25">
      <c r="B1313" s="1"/>
      <c r="C1313" s="1"/>
      <c r="D1313" s="41" t="s">
        <v>901</v>
      </c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</row>
    <row r="1314" spans="2:63" customFormat="1" x14ac:dyDescent="0.25">
      <c r="B1314" s="1"/>
      <c r="C1314" s="1"/>
      <c r="D1314" s="41" t="s">
        <v>902</v>
      </c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</row>
    <row r="1315" spans="2:63" customFormat="1" x14ac:dyDescent="0.25">
      <c r="B1315" s="1"/>
      <c r="C1315" s="1"/>
      <c r="D1315" s="41" t="s">
        <v>350</v>
      </c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</row>
    <row r="1316" spans="2:63" customFormat="1" x14ac:dyDescent="0.25">
      <c r="B1316" s="1"/>
      <c r="C1316" s="1"/>
      <c r="D1316" s="41" t="s">
        <v>903</v>
      </c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</row>
    <row r="1317" spans="2:63" customFormat="1" x14ac:dyDescent="0.25">
      <c r="B1317" s="1"/>
      <c r="C1317" s="1"/>
      <c r="D1317" s="41" t="s">
        <v>464</v>
      </c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</row>
    <row r="1318" spans="2:63" customFormat="1" x14ac:dyDescent="0.25">
      <c r="B1318" s="1"/>
      <c r="C1318" s="1"/>
      <c r="D1318" s="41" t="s">
        <v>465</v>
      </c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</row>
    <row r="1319" spans="2:63" customFormat="1" x14ac:dyDescent="0.25">
      <c r="B1319" s="1"/>
      <c r="C1319" s="1"/>
      <c r="D1319" s="41" t="s">
        <v>466</v>
      </c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</row>
    <row r="1320" spans="2:63" customFormat="1" x14ac:dyDescent="0.25">
      <c r="B1320" s="1"/>
      <c r="C1320" s="1"/>
      <c r="D1320" s="41" t="s">
        <v>495</v>
      </c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</row>
    <row r="1321" spans="2:63" customFormat="1" x14ac:dyDescent="0.25">
      <c r="B1321" s="1"/>
      <c r="C1321" s="1"/>
      <c r="D1321" s="73" t="s">
        <v>3007</v>
      </c>
      <c r="E1321" s="74"/>
      <c r="F1321" s="74"/>
      <c r="G1321" s="74"/>
      <c r="H1321" s="74"/>
      <c r="I1321" s="74"/>
      <c r="J1321" s="74"/>
      <c r="K1321" s="74"/>
      <c r="L1321" s="74"/>
      <c r="M1321" s="74"/>
      <c r="N1321" s="74"/>
      <c r="O1321" s="74"/>
      <c r="P1321" s="74"/>
      <c r="Q1321" s="74"/>
      <c r="R1321" s="74"/>
      <c r="S1321" s="74"/>
      <c r="T1321" s="74"/>
      <c r="U1321" s="74"/>
      <c r="V1321" s="74"/>
      <c r="W1321" s="74"/>
      <c r="X1321" s="74"/>
      <c r="Y1321" s="74"/>
      <c r="Z1321" s="74"/>
      <c r="AA1321" s="74"/>
      <c r="AB1321" s="74"/>
      <c r="AC1321" s="74"/>
      <c r="AD1321" s="74"/>
      <c r="AE1321" s="74"/>
      <c r="AF1321" s="74"/>
      <c r="AG1321" s="74"/>
      <c r="AH1321" s="74"/>
      <c r="AI1321" s="74"/>
      <c r="AJ1321" s="74"/>
      <c r="AK1321" s="74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</row>
    <row r="1322" spans="2:63" customFormat="1" x14ac:dyDescent="0.25">
      <c r="B1322" s="1"/>
      <c r="C1322" s="1"/>
      <c r="D1322" s="41" t="s">
        <v>276</v>
      </c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</row>
    <row r="1323" spans="2:63" customFormat="1" x14ac:dyDescent="0.25">
      <c r="B1323" s="1"/>
      <c r="C1323" s="1"/>
      <c r="D1323" s="33" t="s">
        <v>1477</v>
      </c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</row>
    <row r="1324" spans="2:63" customFormat="1" x14ac:dyDescent="0.25">
      <c r="B1324" s="1"/>
      <c r="C1324" s="1"/>
      <c r="D1324" s="41" t="s">
        <v>330</v>
      </c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56"/>
      <c r="AD1324" s="14"/>
      <c r="AE1324" s="14"/>
      <c r="AF1324" s="14"/>
      <c r="AG1324" s="14"/>
      <c r="AH1324" s="14"/>
      <c r="AI1324" s="14"/>
      <c r="AJ1324" s="14"/>
      <c r="AK1324" s="14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</row>
    <row r="1325" spans="2:63" customFormat="1" x14ac:dyDescent="0.25">
      <c r="B1325" s="1"/>
      <c r="C1325" s="1"/>
      <c r="D1325" s="41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56"/>
      <c r="AD1325" s="14"/>
      <c r="AE1325" s="14"/>
      <c r="AF1325" s="14"/>
      <c r="AG1325" s="14"/>
      <c r="AH1325" s="14"/>
      <c r="AI1325" s="14"/>
      <c r="AJ1325" s="14"/>
      <c r="AK1325" s="14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</row>
    <row r="1326" spans="2:63" customFormat="1" x14ac:dyDescent="0.25">
      <c r="B1326" s="1"/>
      <c r="C1326" s="1"/>
      <c r="D1326" s="41" t="s">
        <v>367</v>
      </c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56"/>
      <c r="AD1326" s="14"/>
      <c r="AE1326" s="14"/>
      <c r="AF1326" s="14"/>
      <c r="AG1326" s="14"/>
      <c r="AH1326" s="14"/>
      <c r="AI1326" s="14"/>
      <c r="AJ1326" s="14"/>
      <c r="AK1326" s="14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</row>
    <row r="1327" spans="2:63" customFormat="1" x14ac:dyDescent="0.25">
      <c r="B1327" s="1"/>
      <c r="C1327" s="1"/>
      <c r="D1327" s="41" t="s">
        <v>339</v>
      </c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56"/>
      <c r="AD1327" s="14"/>
      <c r="AE1327" s="14"/>
      <c r="AF1327" s="14"/>
      <c r="AG1327" s="14"/>
      <c r="AH1327" s="14"/>
      <c r="AI1327" s="14"/>
      <c r="AJ1327" s="14"/>
      <c r="AK1327" s="14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</row>
    <row r="1328" spans="2:63" x14ac:dyDescent="0.25">
      <c r="D1328" s="42" t="s">
        <v>388</v>
      </c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38"/>
      <c r="T1328" s="38"/>
      <c r="U1328" s="38"/>
      <c r="V1328" s="38"/>
      <c r="W1328" s="38"/>
      <c r="X1328" s="38"/>
      <c r="Y1328" s="38"/>
      <c r="Z1328" s="38"/>
      <c r="AA1328" s="38"/>
      <c r="AB1328" s="38"/>
      <c r="AC1328" s="38"/>
      <c r="AD1328" s="38"/>
      <c r="AE1328" s="38"/>
      <c r="AF1328" s="38"/>
      <c r="AG1328" s="38"/>
      <c r="AH1328" s="38"/>
      <c r="AI1328" s="38"/>
      <c r="AJ1328" s="38"/>
      <c r="AK1328" s="38"/>
    </row>
    <row r="1329" spans="4:37" x14ac:dyDescent="0.25">
      <c r="D1329" s="41" t="s">
        <v>332</v>
      </c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</row>
    <row r="1330" spans="4:37" x14ac:dyDescent="0.25">
      <c r="D1330" s="76" t="s">
        <v>369</v>
      </c>
      <c r="E1330" s="77"/>
      <c r="F1330" s="77"/>
      <c r="G1330" s="77"/>
      <c r="H1330" s="77"/>
      <c r="I1330" s="77"/>
      <c r="J1330" s="77"/>
      <c r="K1330" s="77"/>
      <c r="L1330" s="77"/>
      <c r="M1330" s="77"/>
      <c r="N1330" s="77"/>
      <c r="O1330" s="77"/>
      <c r="P1330" s="77"/>
      <c r="Q1330" s="77"/>
      <c r="R1330" s="77"/>
      <c r="S1330" s="77"/>
      <c r="T1330" s="77"/>
      <c r="U1330" s="77"/>
      <c r="V1330" s="77"/>
      <c r="W1330" s="77"/>
      <c r="X1330" s="77"/>
      <c r="Y1330" s="77"/>
      <c r="Z1330" s="77"/>
      <c r="AA1330" s="77"/>
      <c r="AB1330" s="77"/>
      <c r="AC1330" s="77"/>
      <c r="AD1330" s="77"/>
      <c r="AE1330" s="77"/>
      <c r="AF1330" s="77"/>
      <c r="AG1330" s="77"/>
      <c r="AH1330" s="77"/>
      <c r="AI1330" s="77"/>
      <c r="AJ1330" s="77"/>
      <c r="AK1330" s="77"/>
    </row>
    <row r="1331" spans="4:37" x14ac:dyDescent="0.25">
      <c r="D1331" s="76" t="s">
        <v>480</v>
      </c>
      <c r="E1331" s="77"/>
      <c r="F1331" s="77"/>
      <c r="G1331" s="77"/>
      <c r="H1331" s="77"/>
      <c r="I1331" s="77"/>
      <c r="J1331" s="77"/>
      <c r="K1331" s="77"/>
      <c r="L1331" s="77"/>
      <c r="M1331" s="77"/>
      <c r="N1331" s="77"/>
      <c r="O1331" s="77"/>
      <c r="P1331" s="77"/>
      <c r="Q1331" s="77"/>
      <c r="R1331" s="77"/>
      <c r="S1331" s="77"/>
      <c r="T1331" s="77"/>
      <c r="U1331" s="77"/>
      <c r="V1331" s="77"/>
      <c r="W1331" s="77"/>
      <c r="X1331" s="77"/>
      <c r="Y1331" s="77"/>
      <c r="Z1331" s="77"/>
      <c r="AA1331" s="77"/>
      <c r="AB1331" s="77"/>
      <c r="AC1331" s="77"/>
      <c r="AD1331" s="77"/>
      <c r="AE1331" s="77"/>
      <c r="AF1331" s="77"/>
      <c r="AG1331" s="77"/>
      <c r="AH1331" s="77"/>
      <c r="AI1331" s="77"/>
      <c r="AJ1331" s="77"/>
      <c r="AK1331" s="77"/>
    </row>
    <row r="1332" spans="4:37" x14ac:dyDescent="0.25">
      <c r="D1332" s="76" t="s">
        <v>661</v>
      </c>
      <c r="E1332" s="77"/>
      <c r="F1332" s="77"/>
      <c r="G1332" s="77"/>
      <c r="H1332" s="77"/>
      <c r="I1332" s="77"/>
      <c r="J1332" s="77"/>
      <c r="K1332" s="77"/>
      <c r="L1332" s="77"/>
      <c r="M1332" s="77"/>
      <c r="N1332" s="77"/>
      <c r="O1332" s="77"/>
      <c r="P1332" s="77"/>
      <c r="Q1332" s="77"/>
      <c r="R1332" s="77"/>
      <c r="S1332" s="77"/>
      <c r="T1332" s="77"/>
      <c r="U1332" s="77"/>
      <c r="V1332" s="77"/>
      <c r="W1332" s="77"/>
      <c r="X1332" s="77"/>
      <c r="Y1332" s="77"/>
      <c r="Z1332" s="77"/>
      <c r="AA1332" s="77"/>
      <c r="AB1332" s="77"/>
      <c r="AC1332" s="77"/>
      <c r="AD1332" s="77"/>
      <c r="AE1332" s="77"/>
      <c r="AF1332" s="77"/>
      <c r="AG1332" s="77"/>
      <c r="AH1332" s="77"/>
      <c r="AI1332" s="77"/>
      <c r="AJ1332" s="77"/>
      <c r="AK1332" s="77"/>
    </row>
    <row r="1333" spans="4:37" x14ac:dyDescent="0.25">
      <c r="D1333" s="78" t="s">
        <v>2366</v>
      </c>
      <c r="E1333" s="79"/>
      <c r="F1333" s="79"/>
      <c r="G1333" s="79"/>
      <c r="H1333" s="79"/>
      <c r="I1333" s="79"/>
      <c r="J1333" s="79"/>
      <c r="K1333" s="79"/>
      <c r="L1333" s="79"/>
      <c r="M1333" s="79"/>
      <c r="N1333" s="79"/>
      <c r="O1333" s="79"/>
      <c r="P1333" s="79"/>
      <c r="Q1333" s="79"/>
      <c r="R1333" s="79"/>
      <c r="S1333" s="79"/>
      <c r="T1333" s="79"/>
      <c r="U1333" s="79"/>
      <c r="V1333" s="79"/>
      <c r="W1333" s="79"/>
      <c r="X1333" s="79"/>
      <c r="Y1333" s="79"/>
      <c r="Z1333" s="79"/>
      <c r="AA1333" s="79"/>
      <c r="AB1333" s="79"/>
      <c r="AC1333" s="79"/>
      <c r="AD1333" s="79"/>
      <c r="AE1333" s="79"/>
      <c r="AF1333" s="79"/>
      <c r="AG1333" s="79"/>
      <c r="AH1333" s="79"/>
      <c r="AI1333" s="79"/>
      <c r="AJ1333" s="79"/>
      <c r="AK1333" s="79"/>
    </row>
    <row r="1334" spans="4:37" x14ac:dyDescent="0.25">
      <c r="D1334" s="78" t="s">
        <v>371</v>
      </c>
      <c r="E1334" s="79"/>
      <c r="F1334" s="79"/>
      <c r="G1334" s="79"/>
      <c r="H1334" s="79"/>
      <c r="I1334" s="79"/>
      <c r="J1334" s="79"/>
      <c r="K1334" s="79"/>
      <c r="L1334" s="79"/>
      <c r="M1334" s="79"/>
      <c r="N1334" s="79"/>
      <c r="O1334" s="79"/>
      <c r="P1334" s="79"/>
      <c r="Q1334" s="79"/>
      <c r="R1334" s="79"/>
      <c r="S1334" s="79"/>
      <c r="T1334" s="79"/>
      <c r="U1334" s="79"/>
      <c r="V1334" s="79"/>
      <c r="W1334" s="79"/>
      <c r="X1334" s="79"/>
      <c r="Y1334" s="79"/>
      <c r="Z1334" s="79"/>
      <c r="AA1334" s="79"/>
      <c r="AB1334" s="79"/>
      <c r="AC1334" s="79"/>
      <c r="AD1334" s="79"/>
      <c r="AE1334" s="79"/>
      <c r="AF1334" s="79"/>
      <c r="AG1334" s="79"/>
      <c r="AH1334" s="79"/>
      <c r="AI1334" s="79"/>
      <c r="AJ1334" s="79"/>
      <c r="AK1334" s="79"/>
    </row>
    <row r="1335" spans="4:37" x14ac:dyDescent="0.25">
      <c r="D1335" s="78" t="s">
        <v>2367</v>
      </c>
      <c r="E1335" s="79"/>
      <c r="F1335" s="79"/>
      <c r="G1335" s="79"/>
      <c r="H1335" s="79"/>
      <c r="I1335" s="79"/>
      <c r="J1335" s="79"/>
      <c r="K1335" s="79"/>
      <c r="L1335" s="79"/>
      <c r="M1335" s="79"/>
      <c r="N1335" s="79"/>
      <c r="O1335" s="79"/>
      <c r="P1335" s="79"/>
      <c r="Q1335" s="79"/>
      <c r="R1335" s="79"/>
      <c r="S1335" s="79"/>
      <c r="T1335" s="79"/>
      <c r="U1335" s="79"/>
      <c r="V1335" s="79"/>
      <c r="W1335" s="79"/>
      <c r="X1335" s="79"/>
      <c r="Y1335" s="79"/>
      <c r="Z1335" s="79"/>
      <c r="AA1335" s="79"/>
      <c r="AB1335" s="79"/>
      <c r="AC1335" s="79"/>
      <c r="AD1335" s="79"/>
      <c r="AE1335" s="79"/>
      <c r="AF1335" s="79"/>
      <c r="AG1335" s="79"/>
      <c r="AH1335" s="79"/>
      <c r="AI1335" s="79"/>
      <c r="AJ1335" s="79"/>
      <c r="AK1335" s="79"/>
    </row>
    <row r="1336" spans="4:37" x14ac:dyDescent="0.25">
      <c r="D1336" s="41" t="s">
        <v>897</v>
      </c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</row>
    <row r="1337" spans="4:37" x14ac:dyDescent="0.25">
      <c r="D1337" s="41" t="s">
        <v>696</v>
      </c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</row>
    <row r="1338" spans="4:37" x14ac:dyDescent="0.25">
      <c r="D1338" s="41" t="s">
        <v>697</v>
      </c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</row>
    <row r="1339" spans="4:37" x14ac:dyDescent="0.25">
      <c r="D1339" s="41" t="s">
        <v>900</v>
      </c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</row>
    <row r="1340" spans="4:37" x14ac:dyDescent="0.25">
      <c r="D1340" s="41" t="s">
        <v>384</v>
      </c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</row>
    <row r="1341" spans="4:37" x14ac:dyDescent="0.25">
      <c r="D1341" s="41" t="s">
        <v>527</v>
      </c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</row>
    <row r="1342" spans="4:37" x14ac:dyDescent="0.25">
      <c r="D1342" s="41" t="s">
        <v>528</v>
      </c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</row>
    <row r="1343" spans="4:37" x14ac:dyDescent="0.25">
      <c r="D1343" s="41" t="s">
        <v>277</v>
      </c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</row>
    <row r="1344" spans="4:37" x14ac:dyDescent="0.25">
      <c r="D1344" s="41" t="s">
        <v>529</v>
      </c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</row>
    <row r="1345" spans="4:37" x14ac:dyDescent="0.25">
      <c r="D1345" s="41" t="s">
        <v>333</v>
      </c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</row>
    <row r="1346" spans="4:37" x14ac:dyDescent="0.25">
      <c r="D1346" s="41" t="s">
        <v>530</v>
      </c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</row>
    <row r="1347" spans="4:37" x14ac:dyDescent="0.25">
      <c r="D1347" s="41" t="s">
        <v>337</v>
      </c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</row>
    <row r="1348" spans="4:37" x14ac:dyDescent="0.25">
      <c r="D1348" s="41" t="s">
        <v>904</v>
      </c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</row>
    <row r="1349" spans="4:37" x14ac:dyDescent="0.25">
      <c r="D1349" s="41" t="s">
        <v>663</v>
      </c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</row>
    <row r="1350" spans="4:37" x14ac:dyDescent="0.25">
      <c r="D1350" s="33" t="s">
        <v>1479</v>
      </c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</row>
    <row r="1351" spans="4:37" x14ac:dyDescent="0.25">
      <c r="D1351" s="41" t="s">
        <v>342</v>
      </c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</row>
    <row r="1352" spans="4:37" x14ac:dyDescent="0.25">
      <c r="D1352" s="41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</row>
    <row r="1353" spans="4:37" x14ac:dyDescent="0.25">
      <c r="D1353" s="41" t="s">
        <v>542</v>
      </c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</row>
    <row r="1354" spans="4:37" x14ac:dyDescent="0.25">
      <c r="D1354" s="41" t="s">
        <v>1170</v>
      </c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</row>
    <row r="1355" spans="4:37" x14ac:dyDescent="0.25">
      <c r="D1355" s="41" t="s">
        <v>1480</v>
      </c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</row>
    <row r="1356" spans="4:37" x14ac:dyDescent="0.25">
      <c r="D1356" s="41" t="s">
        <v>1481</v>
      </c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</row>
    <row r="1357" spans="4:37" x14ac:dyDescent="0.25">
      <c r="D1357" s="41" t="s">
        <v>1482</v>
      </c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</row>
    <row r="1359" spans="4:37" x14ac:dyDescent="0.25">
      <c r="D1359" s="1" t="s">
        <v>3006</v>
      </c>
    </row>
    <row r="1383" spans="4:4" x14ac:dyDescent="0.25">
      <c r="D1383" s="4" t="s">
        <v>3334</v>
      </c>
    </row>
    <row r="1385" spans="4:4" x14ac:dyDescent="0.25">
      <c r="D1385" s="1" t="s">
        <v>3399</v>
      </c>
    </row>
    <row r="1427" spans="2:4" x14ac:dyDescent="0.25">
      <c r="B1427" s="37">
        <v>0</v>
      </c>
      <c r="D1427" s="4" t="s">
        <v>3024</v>
      </c>
    </row>
    <row r="1428" spans="2:4" x14ac:dyDescent="0.25">
      <c r="D1428" s="44" t="s">
        <v>302</v>
      </c>
    </row>
    <row r="1430" spans="2:4" x14ac:dyDescent="0.25">
      <c r="D1430" s="1" t="s">
        <v>3018</v>
      </c>
    </row>
    <row r="1460" spans="4:4" x14ac:dyDescent="0.25">
      <c r="D1460" s="1" t="s">
        <v>3019</v>
      </c>
    </row>
    <row r="1483" spans="4:13" x14ac:dyDescent="0.25">
      <c r="D1483" s="1" t="s">
        <v>307</v>
      </c>
      <c r="M1483" s="1" t="s">
        <v>340</v>
      </c>
    </row>
    <row r="1484" spans="4:13" x14ac:dyDescent="0.25">
      <c r="D1484" s="4" t="s">
        <v>2943</v>
      </c>
      <c r="M1484" s="4" t="s">
        <v>3025</v>
      </c>
    </row>
    <row r="1486" spans="4:13" x14ac:dyDescent="0.25">
      <c r="D1486" s="1" t="s">
        <v>3019</v>
      </c>
    </row>
    <row r="1502" spans="4:4" x14ac:dyDescent="0.25">
      <c r="D1502" s="1" t="s">
        <v>3027</v>
      </c>
    </row>
    <row r="1553" spans="2:4" x14ac:dyDescent="0.25">
      <c r="B1553" s="37">
        <v>0</v>
      </c>
      <c r="D1553" s="4" t="s">
        <v>3046</v>
      </c>
    </row>
    <row r="1554" spans="2:4" x14ac:dyDescent="0.25">
      <c r="D1554" s="44" t="s">
        <v>301</v>
      </c>
    </row>
    <row r="1555" spans="2:4" x14ac:dyDescent="0.25">
      <c r="D1555" s="40" t="s">
        <v>35</v>
      </c>
    </row>
    <row r="1663" spans="2:4" x14ac:dyDescent="0.25">
      <c r="B1663" s="2">
        <v>0</v>
      </c>
      <c r="D1663" s="4" t="s">
        <v>3045</v>
      </c>
    </row>
    <row r="1664" spans="2:4" x14ac:dyDescent="0.25">
      <c r="D1664" s="44" t="s">
        <v>303</v>
      </c>
    </row>
    <row r="1666" spans="4:4" x14ac:dyDescent="0.25">
      <c r="D1666" s="1" t="s">
        <v>3040</v>
      </c>
    </row>
    <row r="1715" spans="4:4" x14ac:dyDescent="0.25">
      <c r="D1715" s="1" t="s">
        <v>3041</v>
      </c>
    </row>
    <row r="1760" spans="4:4" x14ac:dyDescent="0.25">
      <c r="D1760" s="4" t="s">
        <v>2728</v>
      </c>
    </row>
    <row r="1762" spans="4:4" x14ac:dyDescent="0.25">
      <c r="D1762" s="1" t="s">
        <v>3047</v>
      </c>
    </row>
    <row r="1763" spans="4:4" x14ac:dyDescent="0.25">
      <c r="D1763" s="1" t="s">
        <v>3048</v>
      </c>
    </row>
    <row r="1764" spans="4:4" x14ac:dyDescent="0.25">
      <c r="D1764" s="1" t="s">
        <v>3049</v>
      </c>
    </row>
    <row r="1765" spans="4:4" x14ac:dyDescent="0.25">
      <c r="D1765" s="1" t="s">
        <v>3050</v>
      </c>
    </row>
    <row r="1766" spans="4:4" x14ac:dyDescent="0.25">
      <c r="D1766" s="1" t="s">
        <v>3051</v>
      </c>
    </row>
    <row r="1767" spans="4:4" x14ac:dyDescent="0.25">
      <c r="D1767" s="1" t="s">
        <v>3052</v>
      </c>
    </row>
    <row r="1768" spans="4:4" x14ac:dyDescent="0.25">
      <c r="D1768" s="1" t="s">
        <v>3053</v>
      </c>
    </row>
    <row r="1770" spans="4:4" x14ac:dyDescent="0.25">
      <c r="D1770" s="1" t="s">
        <v>3054</v>
      </c>
    </row>
    <row r="1801" spans="4:4" x14ac:dyDescent="0.25">
      <c r="D1801" s="4" t="s">
        <v>2735</v>
      </c>
    </row>
    <row r="1803" spans="4:4" x14ac:dyDescent="0.25">
      <c r="D1803" s="1" t="s">
        <v>3132</v>
      </c>
    </row>
    <row r="1866" spans="4:37" x14ac:dyDescent="0.25">
      <c r="D1866" s="1" t="s">
        <v>340</v>
      </c>
    </row>
    <row r="1867" spans="4:37" x14ac:dyDescent="0.25">
      <c r="D1867" s="4" t="s">
        <v>3048</v>
      </c>
    </row>
    <row r="1868" spans="4:37" x14ac:dyDescent="0.25">
      <c r="D1868" s="4" t="s">
        <v>3049</v>
      </c>
    </row>
    <row r="1870" spans="4:37" x14ac:dyDescent="0.25">
      <c r="D1870" s="41" t="s">
        <v>347</v>
      </c>
      <c r="E1870" s="14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</row>
    <row r="1871" spans="4:37" x14ac:dyDescent="0.25">
      <c r="D1871" s="41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</row>
    <row r="1872" spans="4:37" x14ac:dyDescent="0.25">
      <c r="D1872" s="41" t="s">
        <v>37</v>
      </c>
      <c r="E1872" s="14"/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</row>
    <row r="1873" spans="2:63" x14ac:dyDescent="0.25">
      <c r="D1873" s="41" t="s">
        <v>339</v>
      </c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</row>
    <row r="1874" spans="2:63" customFormat="1" x14ac:dyDescent="0.25">
      <c r="B1874" s="1"/>
      <c r="C1874" s="1"/>
      <c r="D1874" s="42" t="s">
        <v>389</v>
      </c>
      <c r="E1874" s="38"/>
      <c r="F1874" s="38"/>
      <c r="G1874" s="38"/>
      <c r="H1874" s="38"/>
      <c r="I1874" s="38"/>
      <c r="J1874" s="38"/>
      <c r="K1874" s="38"/>
      <c r="L1874" s="38"/>
      <c r="M1874" s="38"/>
      <c r="N1874" s="38"/>
      <c r="O1874" s="38"/>
      <c r="P1874" s="38"/>
      <c r="Q1874" s="38"/>
      <c r="R1874" s="38"/>
      <c r="S1874" s="38"/>
      <c r="T1874" s="38"/>
      <c r="U1874" s="38"/>
      <c r="V1874" s="38"/>
      <c r="W1874" s="38"/>
      <c r="X1874" s="38"/>
      <c r="Y1874" s="38"/>
      <c r="Z1874" s="38"/>
      <c r="AA1874" s="38"/>
      <c r="AB1874" s="38"/>
      <c r="AC1874" s="38"/>
      <c r="AD1874" s="38"/>
      <c r="AE1874" s="38"/>
      <c r="AF1874" s="38"/>
      <c r="AG1874" s="38"/>
      <c r="AH1874" s="38"/>
      <c r="AI1874" s="38"/>
      <c r="AJ1874" s="38"/>
      <c r="AK1874" s="38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</row>
    <row r="1875" spans="2:63" customFormat="1" x14ac:dyDescent="0.25">
      <c r="B1875" s="1"/>
      <c r="C1875" s="1"/>
      <c r="D1875" s="41" t="s">
        <v>463</v>
      </c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</row>
    <row r="1876" spans="2:63" customFormat="1" x14ac:dyDescent="0.25">
      <c r="B1876" s="1"/>
      <c r="C1876" s="1"/>
      <c r="D1876" s="76" t="s">
        <v>357</v>
      </c>
      <c r="E1876" s="77"/>
      <c r="F1876" s="77"/>
      <c r="G1876" s="77"/>
      <c r="H1876" s="77"/>
      <c r="I1876" s="77"/>
      <c r="J1876" s="77"/>
      <c r="K1876" s="77"/>
      <c r="L1876" s="77"/>
      <c r="M1876" s="77"/>
      <c r="N1876" s="77"/>
      <c r="O1876" s="77"/>
      <c r="P1876" s="77"/>
      <c r="Q1876" s="77"/>
      <c r="R1876" s="77"/>
      <c r="S1876" s="77"/>
      <c r="T1876" s="77"/>
      <c r="U1876" s="77"/>
      <c r="V1876" s="77"/>
      <c r="W1876" s="77"/>
      <c r="X1876" s="77"/>
      <c r="Y1876" s="77"/>
      <c r="Z1876" s="77"/>
      <c r="AA1876" s="77"/>
      <c r="AB1876" s="77"/>
      <c r="AC1876" s="77"/>
      <c r="AD1876" s="77"/>
      <c r="AE1876" s="77"/>
      <c r="AF1876" s="77"/>
      <c r="AG1876" s="77"/>
      <c r="AH1876" s="77"/>
      <c r="AI1876" s="77"/>
      <c r="AJ1876" s="77"/>
      <c r="AK1876" s="77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</row>
    <row r="1877" spans="2:63" customFormat="1" x14ac:dyDescent="0.25">
      <c r="B1877" s="1"/>
      <c r="C1877" s="1"/>
      <c r="D1877" s="76" t="s">
        <v>479</v>
      </c>
      <c r="E1877" s="77"/>
      <c r="F1877" s="77"/>
      <c r="G1877" s="77"/>
      <c r="H1877" s="77"/>
      <c r="I1877" s="77"/>
      <c r="J1877" s="77"/>
      <c r="K1877" s="77"/>
      <c r="L1877" s="77"/>
      <c r="M1877" s="77"/>
      <c r="N1877" s="77"/>
      <c r="O1877" s="77"/>
      <c r="P1877" s="77"/>
      <c r="Q1877" s="77"/>
      <c r="R1877" s="77"/>
      <c r="S1877" s="77"/>
      <c r="T1877" s="77"/>
      <c r="U1877" s="77"/>
      <c r="V1877" s="77"/>
      <c r="W1877" s="77"/>
      <c r="X1877" s="77"/>
      <c r="Y1877" s="77"/>
      <c r="Z1877" s="77"/>
      <c r="AA1877" s="77"/>
      <c r="AB1877" s="77"/>
      <c r="AC1877" s="77"/>
      <c r="AD1877" s="77"/>
      <c r="AE1877" s="77"/>
      <c r="AF1877" s="77"/>
      <c r="AG1877" s="77"/>
      <c r="AH1877" s="77"/>
      <c r="AI1877" s="77"/>
      <c r="AJ1877" s="77"/>
      <c r="AK1877" s="77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</row>
    <row r="1878" spans="2:63" customFormat="1" x14ac:dyDescent="0.25">
      <c r="B1878" s="1"/>
      <c r="C1878" s="1"/>
      <c r="D1878" s="76" t="s">
        <v>667</v>
      </c>
      <c r="E1878" s="77"/>
      <c r="F1878" s="77"/>
      <c r="G1878" s="77"/>
      <c r="H1878" s="77"/>
      <c r="I1878" s="77"/>
      <c r="J1878" s="77"/>
      <c r="K1878" s="77"/>
      <c r="L1878" s="77"/>
      <c r="M1878" s="77"/>
      <c r="N1878" s="77"/>
      <c r="O1878" s="77"/>
      <c r="P1878" s="77"/>
      <c r="Q1878" s="77"/>
      <c r="R1878" s="77"/>
      <c r="S1878" s="77"/>
      <c r="T1878" s="77"/>
      <c r="U1878" s="77"/>
      <c r="V1878" s="77"/>
      <c r="W1878" s="77"/>
      <c r="X1878" s="77"/>
      <c r="Y1878" s="77"/>
      <c r="Z1878" s="77"/>
      <c r="AA1878" s="77"/>
      <c r="AB1878" s="77"/>
      <c r="AC1878" s="77"/>
      <c r="AD1878" s="77"/>
      <c r="AE1878" s="77"/>
      <c r="AF1878" s="77"/>
      <c r="AG1878" s="77"/>
      <c r="AH1878" s="77"/>
      <c r="AI1878" s="77"/>
      <c r="AJ1878" s="77"/>
      <c r="AK1878" s="77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</row>
    <row r="1879" spans="2:63" customFormat="1" x14ac:dyDescent="0.25">
      <c r="B1879" s="1"/>
      <c r="C1879" s="1"/>
      <c r="D1879" s="78" t="s">
        <v>2364</v>
      </c>
      <c r="E1879" s="79"/>
      <c r="F1879" s="79"/>
      <c r="G1879" s="79"/>
      <c r="H1879" s="79"/>
      <c r="I1879" s="79"/>
      <c r="J1879" s="79"/>
      <c r="K1879" s="79"/>
      <c r="L1879" s="79"/>
      <c r="M1879" s="79"/>
      <c r="N1879" s="79"/>
      <c r="O1879" s="79"/>
      <c r="P1879" s="79"/>
      <c r="Q1879" s="79"/>
      <c r="R1879" s="79"/>
      <c r="S1879" s="79"/>
      <c r="T1879" s="79"/>
      <c r="U1879" s="79"/>
      <c r="V1879" s="79"/>
      <c r="W1879" s="79"/>
      <c r="X1879" s="79"/>
      <c r="Y1879" s="79"/>
      <c r="Z1879" s="79"/>
      <c r="AA1879" s="79"/>
      <c r="AB1879" s="79"/>
      <c r="AC1879" s="79"/>
      <c r="AD1879" s="79"/>
      <c r="AE1879" s="79"/>
      <c r="AF1879" s="79"/>
      <c r="AG1879" s="79"/>
      <c r="AH1879" s="79"/>
      <c r="AI1879" s="79"/>
      <c r="AJ1879" s="79"/>
      <c r="AK1879" s="79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</row>
    <row r="1880" spans="2:63" customFormat="1" x14ac:dyDescent="0.25">
      <c r="B1880" s="1"/>
      <c r="C1880" s="1"/>
      <c r="D1880" s="78" t="s">
        <v>359</v>
      </c>
      <c r="E1880" s="79"/>
      <c r="F1880" s="79"/>
      <c r="G1880" s="79"/>
      <c r="H1880" s="79"/>
      <c r="I1880" s="79"/>
      <c r="J1880" s="79"/>
      <c r="K1880" s="79"/>
      <c r="L1880" s="79"/>
      <c r="M1880" s="79"/>
      <c r="N1880" s="79"/>
      <c r="O1880" s="79"/>
      <c r="P1880" s="79"/>
      <c r="Q1880" s="79"/>
      <c r="R1880" s="79"/>
      <c r="S1880" s="79"/>
      <c r="T1880" s="79"/>
      <c r="U1880" s="79"/>
      <c r="V1880" s="79"/>
      <c r="W1880" s="79"/>
      <c r="X1880" s="79"/>
      <c r="Y1880" s="79"/>
      <c r="Z1880" s="79"/>
      <c r="AA1880" s="79"/>
      <c r="AB1880" s="79"/>
      <c r="AC1880" s="79"/>
      <c r="AD1880" s="79"/>
      <c r="AE1880" s="79"/>
      <c r="AF1880" s="79"/>
      <c r="AG1880" s="79"/>
      <c r="AH1880" s="79"/>
      <c r="AI1880" s="79"/>
      <c r="AJ1880" s="79"/>
      <c r="AK1880" s="79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</row>
    <row r="1881" spans="2:63" customFormat="1" x14ac:dyDescent="0.25">
      <c r="B1881" s="1"/>
      <c r="C1881" s="1"/>
      <c r="D1881" s="78" t="s">
        <v>2365</v>
      </c>
      <c r="E1881" s="79"/>
      <c r="F1881" s="79"/>
      <c r="G1881" s="79"/>
      <c r="H1881" s="79"/>
      <c r="I1881" s="79"/>
      <c r="J1881" s="79"/>
      <c r="K1881" s="79"/>
      <c r="L1881" s="79"/>
      <c r="M1881" s="79"/>
      <c r="N1881" s="79"/>
      <c r="O1881" s="79"/>
      <c r="P1881" s="79"/>
      <c r="Q1881" s="79"/>
      <c r="R1881" s="79"/>
      <c r="S1881" s="79"/>
      <c r="T1881" s="79"/>
      <c r="U1881" s="79"/>
      <c r="V1881" s="79"/>
      <c r="W1881" s="79"/>
      <c r="X1881" s="79"/>
      <c r="Y1881" s="79"/>
      <c r="Z1881" s="79"/>
      <c r="AA1881" s="79"/>
      <c r="AB1881" s="79"/>
      <c r="AC1881" s="79"/>
      <c r="AD1881" s="79"/>
      <c r="AE1881" s="79"/>
      <c r="AF1881" s="79"/>
      <c r="AG1881" s="79"/>
      <c r="AH1881" s="79"/>
      <c r="AI1881" s="79"/>
      <c r="AJ1881" s="79"/>
      <c r="AK1881" s="79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</row>
    <row r="1882" spans="2:63" customFormat="1" x14ac:dyDescent="0.25">
      <c r="B1882" s="1"/>
      <c r="C1882" s="1"/>
      <c r="D1882" s="33" t="s">
        <v>633</v>
      </c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</row>
    <row r="1883" spans="2:63" customFormat="1" x14ac:dyDescent="0.25">
      <c r="B1883" s="1"/>
      <c r="C1883" s="1"/>
      <c r="D1883" s="33" t="s">
        <v>1478</v>
      </c>
      <c r="E1883" s="14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</row>
    <row r="1884" spans="2:63" customFormat="1" x14ac:dyDescent="0.25">
      <c r="B1884" s="1"/>
      <c r="C1884" s="1"/>
      <c r="D1884" s="41" t="s">
        <v>899</v>
      </c>
      <c r="E1884" s="14"/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</row>
    <row r="1885" spans="2:63" customFormat="1" x14ac:dyDescent="0.25">
      <c r="B1885" s="1"/>
      <c r="C1885" s="1"/>
      <c r="D1885" s="41" t="s">
        <v>384</v>
      </c>
      <c r="E1885" s="14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</row>
    <row r="1886" spans="2:63" customFormat="1" x14ac:dyDescent="0.25">
      <c r="B1886" s="1"/>
      <c r="C1886" s="1"/>
      <c r="D1886" s="41" t="s">
        <v>901</v>
      </c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</row>
    <row r="1887" spans="2:63" customFormat="1" x14ac:dyDescent="0.25">
      <c r="B1887" s="1"/>
      <c r="C1887" s="1"/>
      <c r="D1887" s="41" t="s">
        <v>902</v>
      </c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</row>
    <row r="1888" spans="2:63" customFormat="1" x14ac:dyDescent="0.25">
      <c r="B1888" s="1"/>
      <c r="C1888" s="1"/>
      <c r="D1888" s="41" t="s">
        <v>350</v>
      </c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</row>
    <row r="1889" spans="2:63" customFormat="1" x14ac:dyDescent="0.25">
      <c r="B1889" s="1"/>
      <c r="C1889" s="1"/>
      <c r="D1889" s="41" t="s">
        <v>903</v>
      </c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</row>
    <row r="1890" spans="2:63" customFormat="1" x14ac:dyDescent="0.25">
      <c r="B1890" s="1"/>
      <c r="C1890" s="1"/>
      <c r="D1890" s="41" t="s">
        <v>464</v>
      </c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</row>
    <row r="1891" spans="2:63" customFormat="1" x14ac:dyDescent="0.25">
      <c r="B1891" s="1"/>
      <c r="C1891" s="1"/>
      <c r="D1891" s="41" t="s">
        <v>465</v>
      </c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</row>
    <row r="1892" spans="2:63" customFormat="1" x14ac:dyDescent="0.25">
      <c r="B1892" s="1"/>
      <c r="C1892" s="1"/>
      <c r="D1892" s="41" t="s">
        <v>466</v>
      </c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</row>
    <row r="1893" spans="2:63" customFormat="1" x14ac:dyDescent="0.25">
      <c r="B1893" s="1"/>
      <c r="C1893" s="1"/>
      <c r="D1893" s="41" t="s">
        <v>495</v>
      </c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</row>
    <row r="1894" spans="2:63" customFormat="1" x14ac:dyDescent="0.25">
      <c r="B1894" s="1"/>
      <c r="C1894" s="1"/>
      <c r="D1894" s="73" t="s">
        <v>3133</v>
      </c>
      <c r="E1894" s="74"/>
      <c r="F1894" s="74"/>
      <c r="G1894" s="74"/>
      <c r="H1894" s="74"/>
      <c r="I1894" s="74"/>
      <c r="J1894" s="74"/>
      <c r="K1894" s="74"/>
      <c r="L1894" s="74"/>
      <c r="M1894" s="74"/>
      <c r="N1894" s="74"/>
      <c r="O1894" s="74"/>
      <c r="P1894" s="74"/>
      <c r="Q1894" s="74"/>
      <c r="R1894" s="74"/>
      <c r="S1894" s="74"/>
      <c r="T1894" s="74"/>
      <c r="U1894" s="74"/>
      <c r="V1894" s="74"/>
      <c r="W1894" s="74"/>
      <c r="X1894" s="74"/>
      <c r="Y1894" s="74"/>
      <c r="Z1894" s="74"/>
      <c r="AA1894" s="74"/>
      <c r="AB1894" s="74"/>
      <c r="AC1894" s="74"/>
      <c r="AD1894" s="74"/>
      <c r="AE1894" s="74"/>
      <c r="AF1894" s="74"/>
      <c r="AG1894" s="74"/>
      <c r="AH1894" s="74"/>
      <c r="AI1894" s="74"/>
      <c r="AJ1894" s="74"/>
      <c r="AK1894" s="74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</row>
    <row r="1895" spans="2:63" customFormat="1" x14ac:dyDescent="0.25">
      <c r="B1895" s="1"/>
      <c r="C1895" s="1"/>
      <c r="D1895" s="73" t="s">
        <v>3139</v>
      </c>
      <c r="E1895" s="74"/>
      <c r="F1895" s="74"/>
      <c r="G1895" s="74"/>
      <c r="H1895" s="74"/>
      <c r="I1895" s="74"/>
      <c r="J1895" s="74"/>
      <c r="K1895" s="74"/>
      <c r="L1895" s="74"/>
      <c r="M1895" s="74"/>
      <c r="N1895" s="74"/>
      <c r="O1895" s="74"/>
      <c r="P1895" s="74"/>
      <c r="Q1895" s="74"/>
      <c r="R1895" s="74"/>
      <c r="S1895" s="74"/>
      <c r="T1895" s="74"/>
      <c r="U1895" s="74"/>
      <c r="V1895" s="74"/>
      <c r="W1895" s="74"/>
      <c r="X1895" s="74"/>
      <c r="Y1895" s="74"/>
      <c r="Z1895" s="74"/>
      <c r="AA1895" s="74"/>
      <c r="AB1895" s="74"/>
      <c r="AC1895" s="74"/>
      <c r="AD1895" s="74"/>
      <c r="AE1895" s="74"/>
      <c r="AF1895" s="74"/>
      <c r="AG1895" s="74"/>
      <c r="AH1895" s="74"/>
      <c r="AI1895" s="74"/>
      <c r="AJ1895" s="74"/>
      <c r="AK1895" s="74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</row>
    <row r="1896" spans="2:63" customFormat="1" x14ac:dyDescent="0.25">
      <c r="B1896" s="1"/>
      <c r="C1896" s="1"/>
      <c r="D1896" s="41" t="s">
        <v>276</v>
      </c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</row>
    <row r="1897" spans="2:63" customFormat="1" x14ac:dyDescent="0.25">
      <c r="B1897" s="1"/>
      <c r="C1897" s="1"/>
      <c r="D1897" s="33" t="s">
        <v>1477</v>
      </c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</row>
    <row r="1898" spans="2:63" customFormat="1" x14ac:dyDescent="0.25">
      <c r="B1898" s="1"/>
      <c r="C1898" s="1"/>
      <c r="D1898" s="41" t="s">
        <v>330</v>
      </c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56"/>
      <c r="AD1898" s="14"/>
      <c r="AE1898" s="14"/>
      <c r="AF1898" s="14"/>
      <c r="AG1898" s="14"/>
      <c r="AH1898" s="14"/>
      <c r="AI1898" s="14"/>
      <c r="AJ1898" s="14"/>
      <c r="AK1898" s="14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</row>
    <row r="1899" spans="2:63" customFormat="1" x14ac:dyDescent="0.25">
      <c r="B1899" s="1"/>
      <c r="C1899" s="1"/>
      <c r="D1899" s="41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56"/>
      <c r="AD1899" s="14"/>
      <c r="AE1899" s="14"/>
      <c r="AF1899" s="14"/>
      <c r="AG1899" s="14"/>
      <c r="AH1899" s="14"/>
      <c r="AI1899" s="14"/>
      <c r="AJ1899" s="14"/>
      <c r="AK1899" s="14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</row>
    <row r="1900" spans="2:63" customFormat="1" x14ac:dyDescent="0.25">
      <c r="B1900" s="1"/>
      <c r="C1900" s="1"/>
      <c r="D1900" s="41" t="s">
        <v>367</v>
      </c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56"/>
      <c r="AD1900" s="14"/>
      <c r="AE1900" s="14"/>
      <c r="AF1900" s="14"/>
      <c r="AG1900" s="14"/>
      <c r="AH1900" s="14"/>
      <c r="AI1900" s="14"/>
      <c r="AJ1900" s="14"/>
      <c r="AK1900" s="14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</row>
    <row r="1901" spans="2:63" customFormat="1" x14ac:dyDescent="0.25">
      <c r="B1901" s="1"/>
      <c r="C1901" s="1"/>
      <c r="D1901" s="41" t="s">
        <v>339</v>
      </c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56"/>
      <c r="AD1901" s="14"/>
      <c r="AE1901" s="14"/>
      <c r="AF1901" s="14"/>
      <c r="AG1901" s="14"/>
      <c r="AH1901" s="14"/>
      <c r="AI1901" s="14"/>
      <c r="AJ1901" s="14"/>
      <c r="AK1901" s="14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</row>
    <row r="1902" spans="2:63" x14ac:dyDescent="0.25">
      <c r="D1902" s="42" t="s">
        <v>388</v>
      </c>
      <c r="E1902" s="38"/>
      <c r="F1902" s="38"/>
      <c r="G1902" s="38"/>
      <c r="H1902" s="38"/>
      <c r="I1902" s="38"/>
      <c r="J1902" s="38"/>
      <c r="K1902" s="38"/>
      <c r="L1902" s="38"/>
      <c r="M1902" s="38"/>
      <c r="N1902" s="38"/>
      <c r="O1902" s="38"/>
      <c r="P1902" s="38"/>
      <c r="Q1902" s="38"/>
      <c r="R1902" s="38"/>
      <c r="S1902" s="38"/>
      <c r="T1902" s="38"/>
      <c r="U1902" s="38"/>
      <c r="V1902" s="38"/>
      <c r="W1902" s="38"/>
      <c r="X1902" s="38"/>
      <c r="Y1902" s="38"/>
      <c r="Z1902" s="38"/>
      <c r="AA1902" s="38"/>
      <c r="AB1902" s="38"/>
      <c r="AC1902" s="38"/>
      <c r="AD1902" s="38"/>
      <c r="AE1902" s="38"/>
      <c r="AF1902" s="38"/>
      <c r="AG1902" s="38"/>
      <c r="AH1902" s="38"/>
      <c r="AI1902" s="38"/>
      <c r="AJ1902" s="38"/>
      <c r="AK1902" s="38"/>
    </row>
    <row r="1903" spans="2:63" x14ac:dyDescent="0.25">
      <c r="D1903" s="41" t="s">
        <v>332</v>
      </c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</row>
    <row r="1904" spans="2:63" x14ac:dyDescent="0.25">
      <c r="D1904" s="76" t="s">
        <v>369</v>
      </c>
      <c r="E1904" s="77"/>
      <c r="F1904" s="77"/>
      <c r="G1904" s="77"/>
      <c r="H1904" s="77"/>
      <c r="I1904" s="77"/>
      <c r="J1904" s="77"/>
      <c r="K1904" s="77"/>
      <c r="L1904" s="77"/>
      <c r="M1904" s="77"/>
      <c r="N1904" s="77"/>
      <c r="O1904" s="77"/>
      <c r="P1904" s="77"/>
      <c r="Q1904" s="77"/>
      <c r="R1904" s="77"/>
      <c r="S1904" s="77"/>
      <c r="T1904" s="77"/>
      <c r="U1904" s="77"/>
      <c r="V1904" s="77"/>
      <c r="W1904" s="77"/>
      <c r="X1904" s="77"/>
      <c r="Y1904" s="77"/>
      <c r="Z1904" s="77"/>
      <c r="AA1904" s="77"/>
      <c r="AB1904" s="77"/>
      <c r="AC1904" s="77"/>
      <c r="AD1904" s="77"/>
      <c r="AE1904" s="77"/>
      <c r="AF1904" s="77"/>
      <c r="AG1904" s="77"/>
      <c r="AH1904" s="77"/>
      <c r="AI1904" s="77"/>
      <c r="AJ1904" s="77"/>
      <c r="AK1904" s="77"/>
    </row>
    <row r="1905" spans="4:37" x14ac:dyDescent="0.25">
      <c r="D1905" s="76" t="s">
        <v>480</v>
      </c>
      <c r="E1905" s="77"/>
      <c r="F1905" s="77"/>
      <c r="G1905" s="77"/>
      <c r="H1905" s="77"/>
      <c r="I1905" s="77"/>
      <c r="J1905" s="77"/>
      <c r="K1905" s="77"/>
      <c r="L1905" s="77"/>
      <c r="M1905" s="77"/>
      <c r="N1905" s="77"/>
      <c r="O1905" s="77"/>
      <c r="P1905" s="77"/>
      <c r="Q1905" s="77"/>
      <c r="R1905" s="77"/>
      <c r="S1905" s="77"/>
      <c r="T1905" s="77"/>
      <c r="U1905" s="77"/>
      <c r="V1905" s="77"/>
      <c r="W1905" s="77"/>
      <c r="X1905" s="77"/>
      <c r="Y1905" s="77"/>
      <c r="Z1905" s="77"/>
      <c r="AA1905" s="77"/>
      <c r="AB1905" s="77"/>
      <c r="AC1905" s="77"/>
      <c r="AD1905" s="77"/>
      <c r="AE1905" s="77"/>
      <c r="AF1905" s="77"/>
      <c r="AG1905" s="77"/>
      <c r="AH1905" s="77"/>
      <c r="AI1905" s="77"/>
      <c r="AJ1905" s="77"/>
      <c r="AK1905" s="77"/>
    </row>
    <row r="1906" spans="4:37" x14ac:dyDescent="0.25">
      <c r="D1906" s="76" t="s">
        <v>661</v>
      </c>
      <c r="E1906" s="77"/>
      <c r="F1906" s="77"/>
      <c r="G1906" s="77"/>
      <c r="H1906" s="77"/>
      <c r="I1906" s="77"/>
      <c r="J1906" s="77"/>
      <c r="K1906" s="77"/>
      <c r="L1906" s="77"/>
      <c r="M1906" s="77"/>
      <c r="N1906" s="77"/>
      <c r="O1906" s="77"/>
      <c r="P1906" s="77"/>
      <c r="Q1906" s="77"/>
      <c r="R1906" s="77"/>
      <c r="S1906" s="77"/>
      <c r="T1906" s="77"/>
      <c r="U1906" s="77"/>
      <c r="V1906" s="77"/>
      <c r="W1906" s="77"/>
      <c r="X1906" s="77"/>
      <c r="Y1906" s="77"/>
      <c r="Z1906" s="77"/>
      <c r="AA1906" s="77"/>
      <c r="AB1906" s="77"/>
      <c r="AC1906" s="77"/>
      <c r="AD1906" s="77"/>
      <c r="AE1906" s="77"/>
      <c r="AF1906" s="77"/>
      <c r="AG1906" s="77"/>
      <c r="AH1906" s="77"/>
      <c r="AI1906" s="77"/>
      <c r="AJ1906" s="77"/>
      <c r="AK1906" s="77"/>
    </row>
    <row r="1907" spans="4:37" x14ac:dyDescent="0.25">
      <c r="D1907" s="78" t="s">
        <v>2366</v>
      </c>
      <c r="E1907" s="79"/>
      <c r="F1907" s="79"/>
      <c r="G1907" s="79"/>
      <c r="H1907" s="79"/>
      <c r="I1907" s="79"/>
      <c r="J1907" s="79"/>
      <c r="K1907" s="79"/>
      <c r="L1907" s="79"/>
      <c r="M1907" s="79"/>
      <c r="N1907" s="79"/>
      <c r="O1907" s="79"/>
      <c r="P1907" s="79"/>
      <c r="Q1907" s="79"/>
      <c r="R1907" s="79"/>
      <c r="S1907" s="79"/>
      <c r="T1907" s="79"/>
      <c r="U1907" s="79"/>
      <c r="V1907" s="79"/>
      <c r="W1907" s="79"/>
      <c r="X1907" s="79"/>
      <c r="Y1907" s="79"/>
      <c r="Z1907" s="79"/>
      <c r="AA1907" s="79"/>
      <c r="AB1907" s="79"/>
      <c r="AC1907" s="79"/>
      <c r="AD1907" s="79"/>
      <c r="AE1907" s="79"/>
      <c r="AF1907" s="79"/>
      <c r="AG1907" s="79"/>
      <c r="AH1907" s="79"/>
      <c r="AI1907" s="79"/>
      <c r="AJ1907" s="79"/>
      <c r="AK1907" s="79"/>
    </row>
    <row r="1908" spans="4:37" x14ac:dyDescent="0.25">
      <c r="D1908" s="78" t="s">
        <v>371</v>
      </c>
      <c r="E1908" s="79"/>
      <c r="F1908" s="79"/>
      <c r="G1908" s="79"/>
      <c r="H1908" s="79"/>
      <c r="I1908" s="79"/>
      <c r="J1908" s="79"/>
      <c r="K1908" s="79"/>
      <c r="L1908" s="79"/>
      <c r="M1908" s="79"/>
      <c r="N1908" s="79"/>
      <c r="O1908" s="79"/>
      <c r="P1908" s="79"/>
      <c r="Q1908" s="79"/>
      <c r="R1908" s="79"/>
      <c r="S1908" s="79"/>
      <c r="T1908" s="79"/>
      <c r="U1908" s="79"/>
      <c r="V1908" s="79"/>
      <c r="W1908" s="79"/>
      <c r="X1908" s="79"/>
      <c r="Y1908" s="79"/>
      <c r="Z1908" s="79"/>
      <c r="AA1908" s="79"/>
      <c r="AB1908" s="79"/>
      <c r="AC1908" s="79"/>
      <c r="AD1908" s="79"/>
      <c r="AE1908" s="79"/>
      <c r="AF1908" s="79"/>
      <c r="AG1908" s="79"/>
      <c r="AH1908" s="79"/>
      <c r="AI1908" s="79"/>
      <c r="AJ1908" s="79"/>
      <c r="AK1908" s="79"/>
    </row>
    <row r="1909" spans="4:37" x14ac:dyDescent="0.25">
      <c r="D1909" s="78" t="s">
        <v>2367</v>
      </c>
      <c r="E1909" s="79"/>
      <c r="F1909" s="79"/>
      <c r="G1909" s="79"/>
      <c r="H1909" s="79"/>
      <c r="I1909" s="79"/>
      <c r="J1909" s="79"/>
      <c r="K1909" s="79"/>
      <c r="L1909" s="79"/>
      <c r="M1909" s="79"/>
      <c r="N1909" s="79"/>
      <c r="O1909" s="79"/>
      <c r="P1909" s="79"/>
      <c r="Q1909" s="79"/>
      <c r="R1909" s="79"/>
      <c r="S1909" s="79"/>
      <c r="T1909" s="79"/>
      <c r="U1909" s="79"/>
      <c r="V1909" s="79"/>
      <c r="W1909" s="79"/>
      <c r="X1909" s="79"/>
      <c r="Y1909" s="79"/>
      <c r="Z1909" s="79"/>
      <c r="AA1909" s="79"/>
      <c r="AB1909" s="79"/>
      <c r="AC1909" s="79"/>
      <c r="AD1909" s="79"/>
      <c r="AE1909" s="79"/>
      <c r="AF1909" s="79"/>
      <c r="AG1909" s="79"/>
      <c r="AH1909" s="79"/>
      <c r="AI1909" s="79"/>
      <c r="AJ1909" s="79"/>
      <c r="AK1909" s="79"/>
    </row>
    <row r="1910" spans="4:37" x14ac:dyDescent="0.25">
      <c r="D1910" s="41" t="s">
        <v>897</v>
      </c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</row>
    <row r="1911" spans="4:37" x14ac:dyDescent="0.25">
      <c r="D1911" s="41" t="s">
        <v>696</v>
      </c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</row>
    <row r="1912" spans="4:37" x14ac:dyDescent="0.25">
      <c r="D1912" s="41" t="s">
        <v>697</v>
      </c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</row>
    <row r="1913" spans="4:37" x14ac:dyDescent="0.25">
      <c r="D1913" s="41" t="s">
        <v>900</v>
      </c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</row>
    <row r="1914" spans="4:37" x14ac:dyDescent="0.25">
      <c r="D1914" s="41" t="s">
        <v>384</v>
      </c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</row>
    <row r="1915" spans="4:37" x14ac:dyDescent="0.25">
      <c r="D1915" s="41" t="s">
        <v>527</v>
      </c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</row>
    <row r="1916" spans="4:37" x14ac:dyDescent="0.25">
      <c r="D1916" s="41" t="s">
        <v>528</v>
      </c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</row>
    <row r="1917" spans="4:37" x14ac:dyDescent="0.25">
      <c r="D1917" s="41" t="s">
        <v>277</v>
      </c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</row>
    <row r="1918" spans="4:37" x14ac:dyDescent="0.25">
      <c r="D1918" s="41" t="s">
        <v>529</v>
      </c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</row>
    <row r="1919" spans="4:37" x14ac:dyDescent="0.25">
      <c r="D1919" s="41" t="s">
        <v>333</v>
      </c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</row>
    <row r="1920" spans="4:37" x14ac:dyDescent="0.25">
      <c r="D1920" s="41" t="s">
        <v>530</v>
      </c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</row>
    <row r="1921" spans="4:37" x14ac:dyDescent="0.25">
      <c r="D1921" s="41" t="s">
        <v>337</v>
      </c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</row>
    <row r="1922" spans="4:37" x14ac:dyDescent="0.25">
      <c r="D1922" s="41" t="s">
        <v>904</v>
      </c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</row>
    <row r="1923" spans="4:37" x14ac:dyDescent="0.25">
      <c r="D1923" s="41" t="s">
        <v>663</v>
      </c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</row>
    <row r="1924" spans="4:37" x14ac:dyDescent="0.25">
      <c r="D1924" s="33" t="s">
        <v>1479</v>
      </c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</row>
    <row r="1925" spans="4:37" x14ac:dyDescent="0.25">
      <c r="D1925" s="41" t="s">
        <v>342</v>
      </c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</row>
    <row r="1926" spans="4:37" x14ac:dyDescent="0.25">
      <c r="D1926" s="41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</row>
    <row r="1927" spans="4:37" x14ac:dyDescent="0.25">
      <c r="D1927" s="41" t="s">
        <v>542</v>
      </c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</row>
    <row r="1928" spans="4:37" x14ac:dyDescent="0.25">
      <c r="D1928" s="41" t="s">
        <v>1170</v>
      </c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</row>
    <row r="1929" spans="4:37" x14ac:dyDescent="0.25">
      <c r="D1929" s="41" t="s">
        <v>1480</v>
      </c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</row>
    <row r="1930" spans="4:37" x14ac:dyDescent="0.25">
      <c r="D1930" s="41" t="s">
        <v>1481</v>
      </c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</row>
    <row r="1931" spans="4:37" x14ac:dyDescent="0.25">
      <c r="D1931" s="41" t="s">
        <v>1482</v>
      </c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</row>
    <row r="1933" spans="4:37" x14ac:dyDescent="0.25">
      <c r="D1933" s="1" t="s">
        <v>3132</v>
      </c>
    </row>
    <row r="1985" spans="2:4" x14ac:dyDescent="0.25">
      <c r="B1985" s="2">
        <v>0</v>
      </c>
      <c r="D1985" s="4" t="s">
        <v>544</v>
      </c>
    </row>
    <row r="1986" spans="2:4" x14ac:dyDescent="0.25">
      <c r="D1986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B068-1A9D-4BB0-9ECB-E27C52AD6A6E}">
  <sheetPr codeName="Sheet6"/>
  <dimension ref="A2:J38"/>
  <sheetViews>
    <sheetView topLeftCell="A9" workbookViewId="0">
      <selection activeCell="A22" sqref="A22"/>
    </sheetView>
  </sheetViews>
  <sheetFormatPr defaultColWidth="2.85546875" defaultRowHeight="15" x14ac:dyDescent="0.25"/>
  <cols>
    <col min="1" max="1" width="9" style="80" bestFit="1" customWidth="1"/>
    <col min="2" max="2" width="39.85546875" style="80" bestFit="1" customWidth="1"/>
    <col min="3" max="3" width="16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566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2956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7" t="s">
        <v>476</v>
      </c>
      <c r="B5" s="51" t="s">
        <v>478</v>
      </c>
      <c r="C5" s="51" t="s">
        <v>365</v>
      </c>
      <c r="D5" s="51" t="s">
        <v>317</v>
      </c>
      <c r="E5" s="51" t="s">
        <v>274</v>
      </c>
      <c r="F5" s="81">
        <v>44903.420833333003</v>
      </c>
      <c r="G5" s="81">
        <v>45336.661805556003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35" t="s">
        <v>508</v>
      </c>
      <c r="B6" s="48" t="s">
        <v>507</v>
      </c>
      <c r="C6" s="48" t="s">
        <v>423</v>
      </c>
      <c r="D6" s="48" t="s">
        <v>317</v>
      </c>
      <c r="E6" s="48" t="s">
        <v>274</v>
      </c>
      <c r="F6" s="82">
        <v>44930.588194443997</v>
      </c>
      <c r="G6" s="82">
        <v>45366.546527778002</v>
      </c>
      <c r="H6" s="48" t="s">
        <v>23</v>
      </c>
      <c r="I6" s="48" t="s">
        <v>18</v>
      </c>
      <c r="J6" s="48" t="s">
        <v>727</v>
      </c>
    </row>
    <row r="7" spans="1:10" ht="45" x14ac:dyDescent="0.25">
      <c r="A7" s="51" t="s">
        <v>712</v>
      </c>
      <c r="B7" s="51" t="s">
        <v>713</v>
      </c>
      <c r="C7" s="51" t="s">
        <v>726</v>
      </c>
      <c r="D7" s="51" t="s">
        <v>317</v>
      </c>
      <c r="E7" s="51" t="s">
        <v>274</v>
      </c>
      <c r="F7" s="81">
        <v>44992.412499999999</v>
      </c>
      <c r="G7" s="81">
        <v>45436.370833333</v>
      </c>
      <c r="H7" s="51" t="s">
        <v>23</v>
      </c>
      <c r="I7" s="51" t="s">
        <v>18</v>
      </c>
      <c r="J7" s="51" t="s">
        <v>260</v>
      </c>
    </row>
    <row r="8" spans="1:10" ht="45" x14ac:dyDescent="0.25">
      <c r="A8" s="48" t="s">
        <v>1982</v>
      </c>
      <c r="B8" s="48" t="s">
        <v>1983</v>
      </c>
      <c r="C8" s="48" t="s">
        <v>361</v>
      </c>
      <c r="D8" s="48" t="s">
        <v>317</v>
      </c>
      <c r="E8" s="48" t="s">
        <v>274</v>
      </c>
      <c r="F8" s="82">
        <v>45015.465972222002</v>
      </c>
      <c r="G8" s="82">
        <v>45460.424305556</v>
      </c>
      <c r="H8" s="48" t="s">
        <v>23</v>
      </c>
      <c r="I8" s="48" t="s">
        <v>18</v>
      </c>
      <c r="J8" s="48" t="s">
        <v>260</v>
      </c>
    </row>
    <row r="9" spans="1:10" ht="45" x14ac:dyDescent="0.25">
      <c r="A9" s="51" t="s">
        <v>2057</v>
      </c>
      <c r="B9" s="51" t="s">
        <v>2058</v>
      </c>
      <c r="C9" s="51" t="s">
        <v>361</v>
      </c>
      <c r="D9" s="51" t="s">
        <v>317</v>
      </c>
      <c r="E9" s="51" t="s">
        <v>274</v>
      </c>
      <c r="F9" s="81">
        <v>45015.643750000003</v>
      </c>
      <c r="G9" s="81">
        <v>45460.602083332997</v>
      </c>
      <c r="H9" s="51" t="s">
        <v>23</v>
      </c>
      <c r="I9" s="51" t="s">
        <v>18</v>
      </c>
      <c r="J9" s="51" t="s">
        <v>260</v>
      </c>
    </row>
    <row r="10" spans="1:10" ht="45" x14ac:dyDescent="0.25">
      <c r="A10" s="48" t="s">
        <v>2067</v>
      </c>
      <c r="B10" s="48" t="s">
        <v>2068</v>
      </c>
      <c r="C10" s="48" t="s">
        <v>334</v>
      </c>
      <c r="D10" s="48" t="s">
        <v>317</v>
      </c>
      <c r="E10" s="48" t="s">
        <v>274</v>
      </c>
      <c r="F10" s="82">
        <v>45015.663888889001</v>
      </c>
      <c r="G10" s="82">
        <v>45460.622222222002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2354</v>
      </c>
      <c r="B11" s="51" t="s">
        <v>710</v>
      </c>
      <c r="C11" s="51" t="s">
        <v>506</v>
      </c>
      <c r="D11" s="51" t="s">
        <v>317</v>
      </c>
      <c r="E11" s="51" t="s">
        <v>274</v>
      </c>
      <c r="F11" s="81">
        <v>45016.549305556</v>
      </c>
      <c r="G11" s="81">
        <v>45461.549305556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2351</v>
      </c>
      <c r="B12" s="48" t="s">
        <v>2350</v>
      </c>
      <c r="C12" s="48" t="s">
        <v>2349</v>
      </c>
      <c r="D12" s="48" t="s">
        <v>317</v>
      </c>
      <c r="E12" s="48" t="s">
        <v>274</v>
      </c>
      <c r="F12" s="82">
        <v>45019.298611111</v>
      </c>
      <c r="G12" s="82">
        <v>45461.625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2369</v>
      </c>
      <c r="B13" s="51" t="s">
        <v>2658</v>
      </c>
      <c r="C13" s="51" t="s">
        <v>2349</v>
      </c>
      <c r="D13" s="51" t="s">
        <v>317</v>
      </c>
      <c r="E13" s="51" t="s">
        <v>274</v>
      </c>
      <c r="F13" s="81">
        <v>45019.300694443999</v>
      </c>
      <c r="G13" s="81">
        <v>45461.625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2348</v>
      </c>
      <c r="B14" s="48" t="s">
        <v>2347</v>
      </c>
      <c r="C14" s="48" t="s">
        <v>506</v>
      </c>
      <c r="D14" s="48" t="s">
        <v>317</v>
      </c>
      <c r="E14" s="48" t="s">
        <v>274</v>
      </c>
      <c r="F14" s="82">
        <v>45019.350694444001</v>
      </c>
      <c r="G14" s="82">
        <v>45461.642361111</v>
      </c>
      <c r="H14" s="48" t="s">
        <v>23</v>
      </c>
      <c r="I14" s="48" t="s">
        <v>18</v>
      </c>
      <c r="J14" s="48" t="s">
        <v>260</v>
      </c>
    </row>
    <row r="15" spans="1:10" ht="45" x14ac:dyDescent="0.25">
      <c r="A15" s="51" t="s">
        <v>2346</v>
      </c>
      <c r="B15" s="51" t="s">
        <v>2281</v>
      </c>
      <c r="C15" s="51" t="s">
        <v>322</v>
      </c>
      <c r="D15" s="51" t="s">
        <v>317</v>
      </c>
      <c r="E15" s="51" t="s">
        <v>274</v>
      </c>
      <c r="F15" s="81">
        <v>45019.383333332997</v>
      </c>
      <c r="G15" s="81">
        <v>45462.341666667002</v>
      </c>
      <c r="H15" s="51" t="s">
        <v>23</v>
      </c>
      <c r="I15" s="51" t="s">
        <v>18</v>
      </c>
      <c r="J15" s="51" t="s">
        <v>260</v>
      </c>
    </row>
    <row r="16" spans="1:10" ht="45" x14ac:dyDescent="0.25">
      <c r="A16" s="48" t="s">
        <v>2622</v>
      </c>
      <c r="B16" s="48" t="s">
        <v>2657</v>
      </c>
      <c r="C16" s="48" t="s">
        <v>322</v>
      </c>
      <c r="D16" s="48" t="s">
        <v>317</v>
      </c>
      <c r="E16" s="48" t="s">
        <v>274</v>
      </c>
      <c r="F16" s="82">
        <v>45021.573611111002</v>
      </c>
      <c r="G16" s="82">
        <v>45464.573611111002</v>
      </c>
      <c r="H16" s="48" t="s">
        <v>23</v>
      </c>
      <c r="I16" s="48" t="s">
        <v>18</v>
      </c>
      <c r="J16" s="48" t="s">
        <v>260</v>
      </c>
    </row>
    <row r="17" spans="1:10" ht="45" x14ac:dyDescent="0.25">
      <c r="A17" s="51" t="s">
        <v>2670</v>
      </c>
      <c r="B17" s="51" t="s">
        <v>2669</v>
      </c>
      <c r="C17" s="51" t="s">
        <v>506</v>
      </c>
      <c r="D17" s="51" t="s">
        <v>317</v>
      </c>
      <c r="E17" s="51" t="s">
        <v>274</v>
      </c>
      <c r="F17" s="81">
        <v>45022.395138888998</v>
      </c>
      <c r="G17" s="81">
        <v>45467.353472221999</v>
      </c>
      <c r="H17" s="51" t="s">
        <v>23</v>
      </c>
      <c r="I17" s="51" t="s">
        <v>18</v>
      </c>
      <c r="J17" s="51" t="s">
        <v>260</v>
      </c>
    </row>
    <row r="18" spans="1:10" ht="45" x14ac:dyDescent="0.25">
      <c r="A18" s="48" t="s">
        <v>2715</v>
      </c>
      <c r="B18" s="48" t="s">
        <v>2716</v>
      </c>
      <c r="C18" s="48" t="s">
        <v>423</v>
      </c>
      <c r="D18" s="48" t="s">
        <v>317</v>
      </c>
      <c r="E18" s="48" t="s">
        <v>274</v>
      </c>
      <c r="F18" s="82">
        <v>45022.596527777998</v>
      </c>
      <c r="G18" s="82">
        <v>45467.554861110999</v>
      </c>
      <c r="H18" s="48" t="s">
        <v>23</v>
      </c>
      <c r="I18" s="48" t="s">
        <v>18</v>
      </c>
      <c r="J18" s="48" t="s">
        <v>260</v>
      </c>
    </row>
    <row r="19" spans="1:10" ht="45" x14ac:dyDescent="0.25">
      <c r="A19" s="65" t="s">
        <v>2773</v>
      </c>
      <c r="B19" s="65" t="s">
        <v>2765</v>
      </c>
      <c r="C19" s="65" t="s">
        <v>475</v>
      </c>
      <c r="D19" s="65" t="s">
        <v>317</v>
      </c>
      <c r="E19" s="65" t="s">
        <v>274</v>
      </c>
      <c r="F19" s="89">
        <v>45026.359722221998</v>
      </c>
      <c r="G19" s="89">
        <v>45467.651388888997</v>
      </c>
      <c r="H19" s="65" t="s">
        <v>23</v>
      </c>
      <c r="I19" s="65" t="s">
        <v>18</v>
      </c>
      <c r="J19" s="65" t="s">
        <v>260</v>
      </c>
    </row>
    <row r="20" spans="1:10" ht="45" x14ac:dyDescent="0.25">
      <c r="A20" s="48" t="s">
        <v>2856</v>
      </c>
      <c r="B20" s="48" t="s">
        <v>2864</v>
      </c>
      <c r="C20" s="48" t="s">
        <v>334</v>
      </c>
      <c r="D20" s="48" t="s">
        <v>317</v>
      </c>
      <c r="E20" s="48" t="s">
        <v>274</v>
      </c>
      <c r="F20" s="82">
        <v>45026.495833333</v>
      </c>
      <c r="G20" s="82">
        <v>45468.454166666997</v>
      </c>
      <c r="H20" s="48" t="s">
        <v>23</v>
      </c>
      <c r="I20" s="48" t="s">
        <v>18</v>
      </c>
      <c r="J20" s="48" t="s">
        <v>260</v>
      </c>
    </row>
    <row r="21" spans="1:10" ht="45" x14ac:dyDescent="0.25">
      <c r="A21" s="51" t="s">
        <v>2861</v>
      </c>
      <c r="B21" s="51" t="s">
        <v>2865</v>
      </c>
      <c r="C21" s="51" t="s">
        <v>334</v>
      </c>
      <c r="D21" s="51" t="s">
        <v>317</v>
      </c>
      <c r="E21" s="51" t="s">
        <v>274</v>
      </c>
      <c r="F21" s="81">
        <v>45026.549305556</v>
      </c>
      <c r="G21" s="81">
        <v>45468.549305556</v>
      </c>
      <c r="H21" s="51" t="s">
        <v>23</v>
      </c>
      <c r="I21" s="51" t="s">
        <v>18</v>
      </c>
      <c r="J21" s="51" t="s">
        <v>260</v>
      </c>
    </row>
    <row r="22" spans="1:10" ht="45" x14ac:dyDescent="0.25">
      <c r="A22" s="46" t="s">
        <v>2877</v>
      </c>
      <c r="B22" s="46" t="s">
        <v>2876</v>
      </c>
      <c r="C22" s="46" t="s">
        <v>2349</v>
      </c>
      <c r="D22" s="46" t="s">
        <v>317</v>
      </c>
      <c r="E22" s="46" t="s">
        <v>274</v>
      </c>
      <c r="F22" s="83">
        <v>45026.556944443997</v>
      </c>
      <c r="G22" s="83">
        <v>45468.556944443997</v>
      </c>
      <c r="H22" s="46" t="s">
        <v>23</v>
      </c>
      <c r="I22" s="46" t="s">
        <v>18</v>
      </c>
      <c r="J22" s="46" t="s">
        <v>255</v>
      </c>
    </row>
    <row r="23" spans="1:10" ht="45" x14ac:dyDescent="0.25">
      <c r="A23" s="150" t="s">
        <v>2881</v>
      </c>
      <c r="B23" s="150" t="s">
        <v>2887</v>
      </c>
      <c r="C23" s="150" t="s">
        <v>310</v>
      </c>
      <c r="D23" s="150" t="s">
        <v>317</v>
      </c>
      <c r="E23" s="150" t="s">
        <v>274</v>
      </c>
      <c r="F23" s="151">
        <v>45026.586805555999</v>
      </c>
      <c r="G23" s="151">
        <v>45468.545138889</v>
      </c>
      <c r="H23" s="150" t="s">
        <v>23</v>
      </c>
      <c r="I23" s="150" t="s">
        <v>18</v>
      </c>
      <c r="J23" s="150" t="s">
        <v>255</v>
      </c>
    </row>
    <row r="24" spans="1:10" ht="45" x14ac:dyDescent="0.25">
      <c r="A24" s="67" t="s">
        <v>2913</v>
      </c>
      <c r="B24" s="67" t="s">
        <v>2914</v>
      </c>
      <c r="C24" s="67" t="s">
        <v>423</v>
      </c>
      <c r="D24" s="67" t="s">
        <v>317</v>
      </c>
      <c r="E24" s="67" t="s">
        <v>274</v>
      </c>
      <c r="F24" s="85">
        <v>45026.627083332998</v>
      </c>
      <c r="G24" s="85">
        <v>45468.585416667003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150" t="s">
        <v>2936</v>
      </c>
      <c r="B25" s="150" t="s">
        <v>2937</v>
      </c>
      <c r="C25" s="150" t="s">
        <v>334</v>
      </c>
      <c r="D25" s="150" t="s">
        <v>317</v>
      </c>
      <c r="E25" s="150" t="s">
        <v>274</v>
      </c>
      <c r="F25" s="151">
        <v>45026.702083333003</v>
      </c>
      <c r="G25" s="151">
        <v>45468.660416667</v>
      </c>
      <c r="H25" s="150" t="s">
        <v>23</v>
      </c>
      <c r="I25" s="150" t="s">
        <v>18</v>
      </c>
      <c r="J25" s="150" t="s">
        <v>255</v>
      </c>
    </row>
    <row r="27" spans="1:10" x14ac:dyDescent="0.25">
      <c r="A27" s="47" t="s">
        <v>2955</v>
      </c>
      <c r="B27" s="47" t="s">
        <v>2958</v>
      </c>
      <c r="C27" s="47"/>
      <c r="D27" s="47"/>
      <c r="E27" s="47"/>
      <c r="F27" s="86"/>
      <c r="G27" s="86"/>
      <c r="H27" s="47"/>
      <c r="I27" s="47"/>
      <c r="J27" s="47" t="s">
        <v>326</v>
      </c>
    </row>
    <row r="28" spans="1:10" ht="30" x14ac:dyDescent="0.25">
      <c r="A28" s="47" t="s">
        <v>2961</v>
      </c>
      <c r="B28" s="47" t="s">
        <v>2963</v>
      </c>
      <c r="C28" s="47"/>
      <c r="D28" s="47"/>
      <c r="E28" s="47"/>
      <c r="F28" s="86"/>
      <c r="G28" s="86"/>
      <c r="H28" s="47"/>
      <c r="I28" s="47"/>
      <c r="J28" s="47" t="s">
        <v>326</v>
      </c>
    </row>
    <row r="29" spans="1:10" x14ac:dyDescent="0.25">
      <c r="A29" s="148" t="s">
        <v>2965</v>
      </c>
      <c r="B29" s="148" t="s">
        <v>2966</v>
      </c>
      <c r="C29" s="148"/>
      <c r="D29" s="148"/>
      <c r="E29" s="148"/>
      <c r="F29" s="149"/>
      <c r="G29" s="149"/>
      <c r="H29" s="148"/>
      <c r="I29" s="148"/>
      <c r="J29" s="148" t="s">
        <v>326</v>
      </c>
    </row>
    <row r="30" spans="1:10" x14ac:dyDescent="0.25">
      <c r="A30" s="148" t="s">
        <v>2964</v>
      </c>
      <c r="B30" s="148" t="s">
        <v>2969</v>
      </c>
      <c r="C30" s="148"/>
      <c r="D30" s="148"/>
      <c r="E30" s="148"/>
      <c r="F30" s="149"/>
      <c r="G30" s="149"/>
      <c r="H30" s="148"/>
      <c r="I30" s="148"/>
      <c r="J30" s="148" t="s">
        <v>326</v>
      </c>
    </row>
    <row r="31" spans="1:10" ht="45" x14ac:dyDescent="0.25">
      <c r="A31" s="53" t="s">
        <v>2971</v>
      </c>
      <c r="B31" s="53" t="s">
        <v>2977</v>
      </c>
      <c r="C31" s="53"/>
      <c r="D31" s="53"/>
      <c r="E31" s="53"/>
      <c r="F31" s="90"/>
      <c r="G31" s="90"/>
      <c r="H31" s="53"/>
      <c r="I31" s="53"/>
      <c r="J31" s="53" t="s">
        <v>326</v>
      </c>
    </row>
    <row r="32" spans="1:10" ht="30" x14ac:dyDescent="0.25">
      <c r="A32" s="53" t="s">
        <v>2982</v>
      </c>
      <c r="B32" s="53" t="s">
        <v>2983</v>
      </c>
      <c r="C32" s="53"/>
      <c r="D32" s="53"/>
      <c r="E32" s="53"/>
      <c r="F32" s="90"/>
      <c r="G32" s="90"/>
      <c r="H32" s="53"/>
      <c r="I32" s="53"/>
      <c r="J32" s="53" t="s">
        <v>326</v>
      </c>
    </row>
    <row r="33" spans="1:10" ht="30" x14ac:dyDescent="0.25">
      <c r="A33" s="148" t="s">
        <v>2985</v>
      </c>
      <c r="B33" s="148" t="s">
        <v>2987</v>
      </c>
      <c r="C33" s="148"/>
      <c r="D33" s="148"/>
      <c r="E33" s="148"/>
      <c r="F33" s="149"/>
      <c r="G33" s="149"/>
      <c r="H33" s="148"/>
      <c r="I33" s="148"/>
      <c r="J33" s="148" t="s">
        <v>326</v>
      </c>
    </row>
    <row r="34" spans="1:10" ht="30" x14ac:dyDescent="0.25">
      <c r="A34" s="47" t="s">
        <v>3002</v>
      </c>
      <c r="B34" s="47" t="s">
        <v>3003</v>
      </c>
      <c r="C34" s="47"/>
      <c r="D34" s="47"/>
      <c r="E34" s="47"/>
      <c r="F34" s="86"/>
      <c r="G34" s="86"/>
      <c r="H34" s="47"/>
      <c r="I34" s="47"/>
      <c r="J34" s="47" t="s">
        <v>326</v>
      </c>
    </row>
    <row r="35" spans="1:10" ht="30" x14ac:dyDescent="0.25">
      <c r="A35" s="67" t="s">
        <v>3022</v>
      </c>
      <c r="B35" s="67" t="s">
        <v>3023</v>
      </c>
      <c r="C35" s="67"/>
      <c r="D35" s="67"/>
      <c r="E35" s="67"/>
      <c r="F35" s="85"/>
      <c r="G35" s="85"/>
      <c r="H35" s="67"/>
      <c r="I35" s="67"/>
      <c r="J35" s="67" t="s">
        <v>326</v>
      </c>
    </row>
    <row r="36" spans="1:10" ht="30" x14ac:dyDescent="0.25">
      <c r="A36" s="45" t="s">
        <v>3042</v>
      </c>
      <c r="B36" s="45" t="s">
        <v>3035</v>
      </c>
      <c r="C36" s="45"/>
      <c r="D36" s="45"/>
      <c r="E36" s="45"/>
      <c r="F36" s="84"/>
      <c r="G36" s="84"/>
      <c r="H36" s="45"/>
      <c r="I36" s="45"/>
      <c r="J36" s="45" t="s">
        <v>326</v>
      </c>
    </row>
    <row r="37" spans="1:10" ht="30" x14ac:dyDescent="0.25">
      <c r="A37" s="45" t="s">
        <v>3043</v>
      </c>
      <c r="B37" s="45" t="s">
        <v>3044</v>
      </c>
      <c r="C37" s="45"/>
      <c r="D37" s="45"/>
      <c r="E37" s="45"/>
      <c r="F37" s="84"/>
      <c r="G37" s="84"/>
      <c r="H37" s="45"/>
      <c r="I37" s="45"/>
      <c r="J37" s="45" t="s">
        <v>326</v>
      </c>
    </row>
    <row r="38" spans="1:10" x14ac:dyDescent="0.25">
      <c r="A38" s="45"/>
      <c r="B38" s="45"/>
      <c r="C38" s="45"/>
      <c r="D38" s="45"/>
      <c r="E38" s="45"/>
      <c r="F38" s="84"/>
      <c r="G38" s="84"/>
      <c r="H38" s="45"/>
      <c r="I38" s="45"/>
      <c r="J38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C526-BC31-48D0-A7B0-AAD8620D35B8}">
  <sheetPr codeName="Sheet7"/>
  <dimension ref="B2:BJ1334"/>
  <sheetViews>
    <sheetView topLeftCell="A624" workbookViewId="0">
      <selection activeCell="D642" sqref="D64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2728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2729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2730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2731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3061</v>
      </c>
    </row>
    <row r="56" spans="2:4" x14ac:dyDescent="0.25">
      <c r="D56" s="44" t="s">
        <v>301</v>
      </c>
    </row>
    <row r="57" spans="2:4" x14ac:dyDescent="0.25">
      <c r="D57" s="40" t="s">
        <v>2981</v>
      </c>
    </row>
    <row r="58" spans="2:4" x14ac:dyDescent="0.25">
      <c r="D58" s="52" t="s">
        <v>2962</v>
      </c>
    </row>
    <row r="61" spans="2:4" x14ac:dyDescent="0.25">
      <c r="D61" s="1" t="s">
        <v>3056</v>
      </c>
    </row>
    <row r="114" spans="2:4" x14ac:dyDescent="0.25">
      <c r="B114" s="3">
        <v>0</v>
      </c>
      <c r="D114" s="4" t="s">
        <v>2962</v>
      </c>
    </row>
    <row r="115" spans="2:4" x14ac:dyDescent="0.25">
      <c r="D115" s="44" t="s">
        <v>304</v>
      </c>
    </row>
    <row r="117" spans="2:4" x14ac:dyDescent="0.25">
      <c r="D117" s="1" t="s">
        <v>36</v>
      </c>
    </row>
    <row r="118" spans="2:4" x14ac:dyDescent="0.25">
      <c r="D118" s="39" t="s">
        <v>2991</v>
      </c>
    </row>
    <row r="120" spans="2:4" x14ac:dyDescent="0.25">
      <c r="D120" s="1" t="s">
        <v>2947</v>
      </c>
    </row>
    <row r="149" spans="4:20" x14ac:dyDescent="0.25">
      <c r="D149" s="1" t="s">
        <v>267</v>
      </c>
    </row>
    <row r="150" spans="4:20" x14ac:dyDescent="0.25">
      <c r="D150" s="1" t="s">
        <v>2948</v>
      </c>
    </row>
    <row r="151" spans="4:20" x14ac:dyDescent="0.25">
      <c r="D151" s="1" t="s">
        <v>2926</v>
      </c>
    </row>
    <row r="153" spans="4:20" x14ac:dyDescent="0.25">
      <c r="D153" s="1" t="s">
        <v>2949</v>
      </c>
      <c r="H153" s="4" t="s">
        <v>2950</v>
      </c>
    </row>
    <row r="154" spans="4:20" x14ac:dyDescent="0.25">
      <c r="D154" s="43" t="s">
        <v>300</v>
      </c>
      <c r="H154" s="23" t="s">
        <v>653</v>
      </c>
    </row>
    <row r="156" spans="4:20" x14ac:dyDescent="0.25">
      <c r="D156" s="41" t="s">
        <v>2992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</row>
    <row r="157" spans="4:20" x14ac:dyDescent="0.25">
      <c r="D157" s="41" t="s">
        <v>1633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</row>
    <row r="158" spans="4:20" x14ac:dyDescent="0.25">
      <c r="D158" s="41" t="s">
        <v>2993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</row>
    <row r="159" spans="4:20" x14ac:dyDescent="0.25">
      <c r="D159" s="41" t="s">
        <v>380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</row>
    <row r="160" spans="4:20" x14ac:dyDescent="0.25">
      <c r="D160" s="41" t="s">
        <v>264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</row>
    <row r="161" spans="4:62" x14ac:dyDescent="0.25">
      <c r="D161" s="41" t="s">
        <v>2994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</row>
    <row r="162" spans="4:62" x14ac:dyDescent="0.25">
      <c r="D162" s="41" t="s">
        <v>2995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</row>
    <row r="163" spans="4:62" x14ac:dyDescent="0.25">
      <c r="D163" s="41" t="s">
        <v>583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</row>
    <row r="164" spans="4:62" x14ac:dyDescent="0.25">
      <c r="D164" s="41" t="s">
        <v>2997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4:62" x14ac:dyDescent="0.25">
      <c r="D165" s="41" t="s">
        <v>2998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4:62" x14ac:dyDescent="0.25">
      <c r="D166" s="41" t="s">
        <v>259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8" spans="4:62" x14ac:dyDescent="0.25">
      <c r="D168" s="41" t="s">
        <v>269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</row>
    <row r="169" spans="4:62" x14ac:dyDescent="0.25">
      <c r="D169" s="41" t="s">
        <v>584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</row>
    <row r="170" spans="4:62" x14ac:dyDescent="0.25">
      <c r="D170" s="41" t="s">
        <v>585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</row>
    <row r="171" spans="4:62" x14ac:dyDescent="0.25">
      <c r="D171" s="41" t="s">
        <v>586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</row>
    <row r="172" spans="4:62" x14ac:dyDescent="0.25">
      <c r="D172" s="41" t="s">
        <v>587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</row>
    <row r="173" spans="4:62" x14ac:dyDescent="0.25">
      <c r="D173" s="41" t="s">
        <v>2996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</row>
    <row r="174" spans="4:62" x14ac:dyDescent="0.25">
      <c r="D174" s="41" t="s">
        <v>699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</row>
    <row r="176" spans="4:62" x14ac:dyDescent="0.25">
      <c r="D176" s="42" t="s">
        <v>335</v>
      </c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P176" s="42" t="s">
        <v>335</v>
      </c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</row>
    <row r="177" spans="4:62" x14ac:dyDescent="0.25">
      <c r="D177" s="42" t="s">
        <v>312</v>
      </c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P177" s="42" t="s">
        <v>312</v>
      </c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</row>
    <row r="178" spans="4:62" x14ac:dyDescent="0.25">
      <c r="D178" s="42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P178" s="42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</row>
    <row r="179" spans="4:62" x14ac:dyDescent="0.25">
      <c r="D179" s="42" t="s">
        <v>557</v>
      </c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P179" s="42" t="s">
        <v>557</v>
      </c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</row>
    <row r="180" spans="4:62" x14ac:dyDescent="0.25">
      <c r="D180" s="42" t="s">
        <v>280</v>
      </c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P180" s="42" t="s">
        <v>280</v>
      </c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</row>
    <row r="181" spans="4:62" x14ac:dyDescent="0.25">
      <c r="D181" s="42" t="s">
        <v>3008</v>
      </c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P181" s="42" t="s">
        <v>3028</v>
      </c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</row>
    <row r="182" spans="4:62" x14ac:dyDescent="0.25">
      <c r="D182" s="42" t="s">
        <v>3009</v>
      </c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P182" s="42" t="s">
        <v>3010</v>
      </c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</row>
    <row r="183" spans="4:62" x14ac:dyDescent="0.25">
      <c r="D183" s="42" t="s">
        <v>3010</v>
      </c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P183" s="42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</row>
    <row r="184" spans="4:62" x14ac:dyDescent="0.25">
      <c r="D184" s="42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P184" s="42" t="s">
        <v>557</v>
      </c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</row>
    <row r="185" spans="4:62" x14ac:dyDescent="0.25">
      <c r="D185" s="42" t="s">
        <v>557</v>
      </c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P185" s="42" t="s">
        <v>280</v>
      </c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</row>
    <row r="186" spans="4:62" x14ac:dyDescent="0.25">
      <c r="D186" s="42" t="s">
        <v>280</v>
      </c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P186" s="42" t="s">
        <v>3028</v>
      </c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</row>
    <row r="187" spans="4:62" x14ac:dyDescent="0.25">
      <c r="D187" s="42" t="s">
        <v>3011</v>
      </c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P187" s="42" t="s">
        <v>3012</v>
      </c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</row>
    <row r="188" spans="4:62" x14ac:dyDescent="0.25">
      <c r="D188" s="42" t="s">
        <v>3009</v>
      </c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P188" s="42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</row>
    <row r="189" spans="4:62" x14ac:dyDescent="0.25">
      <c r="D189" s="42" t="s">
        <v>3012</v>
      </c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P189" s="42" t="s">
        <v>261</v>
      </c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</row>
    <row r="190" spans="4:62" x14ac:dyDescent="0.25">
      <c r="D190" s="42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P190" s="42" t="s">
        <v>262</v>
      </c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</row>
    <row r="191" spans="4:62" x14ac:dyDescent="0.25">
      <c r="D191" s="42" t="s">
        <v>588</v>
      </c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P191" s="42" t="s">
        <v>336</v>
      </c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</row>
    <row r="192" spans="4:62" x14ac:dyDescent="0.25">
      <c r="D192" s="42" t="s">
        <v>280</v>
      </c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</row>
    <row r="193" spans="4:40" x14ac:dyDescent="0.25">
      <c r="D193" s="42" t="s">
        <v>3013</v>
      </c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</row>
    <row r="194" spans="4:40" x14ac:dyDescent="0.25">
      <c r="D194" s="42" t="s">
        <v>3014</v>
      </c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</row>
    <row r="195" spans="4:40" x14ac:dyDescent="0.25">
      <c r="D195" s="42" t="s">
        <v>3015</v>
      </c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</row>
    <row r="196" spans="4:40" x14ac:dyDescent="0.25">
      <c r="D196" s="42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</row>
    <row r="197" spans="4:40" x14ac:dyDescent="0.25">
      <c r="D197" s="42" t="s">
        <v>588</v>
      </c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</row>
    <row r="198" spans="4:40" x14ac:dyDescent="0.25">
      <c r="D198" s="42" t="s">
        <v>280</v>
      </c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</row>
    <row r="199" spans="4:40" x14ac:dyDescent="0.25">
      <c r="D199" s="42" t="s">
        <v>3016</v>
      </c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</row>
    <row r="200" spans="4:40" x14ac:dyDescent="0.25">
      <c r="D200" s="42" t="s">
        <v>3014</v>
      </c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</row>
    <row r="201" spans="4:40" x14ac:dyDescent="0.25">
      <c r="D201" s="42" t="s">
        <v>3017</v>
      </c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</row>
    <row r="202" spans="4:40" x14ac:dyDescent="0.25">
      <c r="D202" s="42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</row>
    <row r="203" spans="4:40" x14ac:dyDescent="0.25">
      <c r="D203" s="42" t="s">
        <v>261</v>
      </c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</row>
    <row r="204" spans="4:40" x14ac:dyDescent="0.25">
      <c r="D204" s="42" t="s">
        <v>262</v>
      </c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</row>
    <row r="205" spans="4:40" x14ac:dyDescent="0.25">
      <c r="D205" s="42" t="s">
        <v>336</v>
      </c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</row>
    <row r="207" spans="4:40" x14ac:dyDescent="0.25">
      <c r="D207" s="1" t="s">
        <v>3020</v>
      </c>
    </row>
    <row r="280" spans="4:16" x14ac:dyDescent="0.25">
      <c r="D280" s="4" t="s">
        <v>2728</v>
      </c>
    </row>
    <row r="282" spans="4:16" x14ac:dyDescent="0.25">
      <c r="D282" s="55" t="s">
        <v>3062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</row>
    <row r="283" spans="4:16" x14ac:dyDescent="0.25">
      <c r="D283" s="41" t="s">
        <v>264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</row>
    <row r="284" spans="4:16" x14ac:dyDescent="0.25">
      <c r="D284" s="41" t="s">
        <v>941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</row>
    <row r="285" spans="4:16" x14ac:dyDescent="0.25">
      <c r="D285" s="41" t="s">
        <v>942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</row>
    <row r="286" spans="4:16" x14ac:dyDescent="0.25">
      <c r="D286" s="41" t="s">
        <v>3063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</row>
    <row r="287" spans="4:16" x14ac:dyDescent="0.25">
      <c r="D287" s="41" t="s">
        <v>2997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</row>
    <row r="288" spans="4:16" x14ac:dyDescent="0.25">
      <c r="D288" s="41" t="s">
        <v>2998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4:35" x14ac:dyDescent="0.25">
      <c r="D289" s="41" t="s">
        <v>276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</row>
    <row r="290" spans="4:35" x14ac:dyDescent="0.25">
      <c r="D290" s="41" t="s">
        <v>3064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</row>
    <row r="292" spans="4:35" x14ac:dyDescent="0.25">
      <c r="D292" s="42" t="s">
        <v>335</v>
      </c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</row>
    <row r="293" spans="4:35" x14ac:dyDescent="0.25">
      <c r="D293" s="42" t="s">
        <v>312</v>
      </c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</row>
    <row r="294" spans="4:35" x14ac:dyDescent="0.25">
      <c r="D294" s="42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</row>
    <row r="295" spans="4:35" x14ac:dyDescent="0.25">
      <c r="D295" s="42" t="s">
        <v>945</v>
      </c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</row>
    <row r="296" spans="4:35" x14ac:dyDescent="0.25">
      <c r="D296" s="42" t="s">
        <v>280</v>
      </c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</row>
    <row r="297" spans="4:35" x14ac:dyDescent="0.25">
      <c r="D297" s="42" t="s">
        <v>3028</v>
      </c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</row>
    <row r="298" spans="4:35" x14ac:dyDescent="0.25">
      <c r="D298" s="42" t="s">
        <v>3065</v>
      </c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</row>
    <row r="299" spans="4:35" x14ac:dyDescent="0.25">
      <c r="D299" s="42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</row>
    <row r="300" spans="4:35" x14ac:dyDescent="0.25">
      <c r="D300" s="42" t="s">
        <v>945</v>
      </c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spans="4:35" x14ac:dyDescent="0.25">
      <c r="D301" s="42" t="s">
        <v>280</v>
      </c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</row>
    <row r="302" spans="4:35" x14ac:dyDescent="0.25">
      <c r="D302" s="42" t="s">
        <v>3028</v>
      </c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</row>
    <row r="303" spans="4:35" x14ac:dyDescent="0.25">
      <c r="D303" s="42" t="s">
        <v>3066</v>
      </c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</row>
    <row r="304" spans="4:35" x14ac:dyDescent="0.25">
      <c r="D304" s="42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spans="4:35" x14ac:dyDescent="0.25">
      <c r="D305" s="42" t="s">
        <v>262</v>
      </c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</row>
    <row r="306" spans="4:35" x14ac:dyDescent="0.25">
      <c r="D306" s="42" t="s">
        <v>261</v>
      </c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spans="4:35" x14ac:dyDescent="0.25">
      <c r="D307" s="42" t="s">
        <v>336</v>
      </c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</row>
    <row r="309" spans="4:35" x14ac:dyDescent="0.25">
      <c r="D309" s="1" t="s">
        <v>3020</v>
      </c>
    </row>
    <row r="325" spans="4:4" x14ac:dyDescent="0.25">
      <c r="D325" s="4" t="s">
        <v>3334</v>
      </c>
    </row>
    <row r="327" spans="4:4" x14ac:dyDescent="0.25">
      <c r="D327" s="1" t="s">
        <v>3020</v>
      </c>
    </row>
    <row r="357" spans="2:4" x14ac:dyDescent="0.25">
      <c r="B357" s="3">
        <v>0</v>
      </c>
      <c r="D357" s="4" t="s">
        <v>2878</v>
      </c>
    </row>
    <row r="358" spans="2:4" x14ac:dyDescent="0.25">
      <c r="D358" s="44" t="s">
        <v>301</v>
      </c>
    </row>
    <row r="359" spans="2:4" x14ac:dyDescent="0.25">
      <c r="D359" s="40" t="s">
        <v>35</v>
      </c>
    </row>
    <row r="483" spans="2:4" x14ac:dyDescent="0.25">
      <c r="B483" s="3">
        <v>0</v>
      </c>
      <c r="D483" s="4" t="s">
        <v>2493</v>
      </c>
    </row>
    <row r="484" spans="2:4" x14ac:dyDescent="0.25">
      <c r="D484" s="44" t="s">
        <v>301</v>
      </c>
    </row>
    <row r="486" spans="2:4" x14ac:dyDescent="0.25">
      <c r="D486" s="1" t="s">
        <v>36</v>
      </c>
    </row>
    <row r="487" spans="2:4" x14ac:dyDescent="0.25">
      <c r="D487" s="39" t="s">
        <v>2500</v>
      </c>
    </row>
    <row r="489" spans="2:4" x14ac:dyDescent="0.25">
      <c r="D489" s="1" t="s">
        <v>2661</v>
      </c>
    </row>
    <row r="519" spans="4:21" x14ac:dyDescent="0.25">
      <c r="D519" s="1" t="s">
        <v>2492</v>
      </c>
      <c r="H519" s="1" t="s">
        <v>267</v>
      </c>
    </row>
    <row r="520" spans="4:21" x14ac:dyDescent="0.25">
      <c r="D520" s="23" t="s">
        <v>2491</v>
      </c>
      <c r="H520" s="4" t="s">
        <v>2490</v>
      </c>
    </row>
    <row r="522" spans="4:21" x14ac:dyDescent="0.25">
      <c r="D522" s="52" t="s">
        <v>2489</v>
      </c>
    </row>
    <row r="524" spans="4:21" x14ac:dyDescent="0.25">
      <c r="D524" s="4" t="s">
        <v>2488</v>
      </c>
    </row>
    <row r="526" spans="4:21" x14ac:dyDescent="0.25">
      <c r="D526" s="41" t="s">
        <v>34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</row>
    <row r="527" spans="4:21" x14ac:dyDescent="0.25">
      <c r="D527" s="41" t="s">
        <v>2487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</row>
    <row r="528" spans="4:21" x14ac:dyDescent="0.25">
      <c r="D528" s="41" t="s">
        <v>2486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</row>
    <row r="530" spans="4:4" x14ac:dyDescent="0.25">
      <c r="D530" s="1" t="s">
        <v>2485</v>
      </c>
    </row>
    <row r="555" spans="4:4" x14ac:dyDescent="0.25">
      <c r="D555" s="4" t="s">
        <v>2484</v>
      </c>
    </row>
    <row r="557" spans="4:4" x14ac:dyDescent="0.25">
      <c r="D557" s="1" t="s">
        <v>2483</v>
      </c>
    </row>
    <row r="577" spans="4:4" x14ac:dyDescent="0.25">
      <c r="D577" s="4" t="s">
        <v>2482</v>
      </c>
    </row>
    <row r="614" spans="4:4" x14ac:dyDescent="0.25">
      <c r="D614" s="4" t="s">
        <v>2481</v>
      </c>
    </row>
    <row r="629" spans="4:58" x14ac:dyDescent="0.25">
      <c r="D629" s="4" t="s">
        <v>1712</v>
      </c>
    </row>
    <row r="631" spans="4:58" x14ac:dyDescent="0.25">
      <c r="D631" s="41" t="s">
        <v>34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</row>
    <row r="632" spans="4:58" x14ac:dyDescent="0.25">
      <c r="D632" s="41" t="s">
        <v>2494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</row>
    <row r="633" spans="4:58" x14ac:dyDescent="0.25">
      <c r="D633" s="41" t="s">
        <v>2495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</row>
    <row r="635" spans="4:58" x14ac:dyDescent="0.25">
      <c r="D635" s="4" t="s">
        <v>2175</v>
      </c>
    </row>
    <row r="637" spans="4:58" x14ac:dyDescent="0.25">
      <c r="D637" s="1" t="s">
        <v>267</v>
      </c>
      <c r="M637" s="1" t="s">
        <v>1811</v>
      </c>
      <c r="Z637" s="1" t="s">
        <v>1811</v>
      </c>
      <c r="AI637" s="1" t="s">
        <v>417</v>
      </c>
    </row>
    <row r="638" spans="4:58" x14ac:dyDescent="0.25">
      <c r="D638" s="4" t="s">
        <v>2490</v>
      </c>
      <c r="M638" t="s">
        <v>1812</v>
      </c>
      <c r="X638" s="36" t="s">
        <v>373</v>
      </c>
      <c r="Z638" s="4" t="s">
        <v>2497</v>
      </c>
      <c r="AI638" s="23" t="s">
        <v>2498</v>
      </c>
    </row>
    <row r="640" spans="4:58" x14ac:dyDescent="0.25">
      <c r="D640" s="41" t="s">
        <v>33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V640" s="42" t="s">
        <v>335</v>
      </c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</row>
    <row r="641" spans="4:58" x14ac:dyDescent="0.25">
      <c r="D641" s="41" t="s">
        <v>1633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V641" s="42" t="s">
        <v>312</v>
      </c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</row>
    <row r="642" spans="4:58" x14ac:dyDescent="0.25">
      <c r="D642" s="41" t="s">
        <v>1634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V642" s="42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</row>
    <row r="643" spans="4:58" x14ac:dyDescent="0.25">
      <c r="D643" s="41" t="s">
        <v>1635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V643" s="42" t="s">
        <v>265</v>
      </c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</row>
    <row r="644" spans="4:58" x14ac:dyDescent="0.25">
      <c r="D644" s="41" t="s">
        <v>630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V644" s="42" t="s">
        <v>280</v>
      </c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</row>
    <row r="645" spans="4:58" x14ac:dyDescent="0.25">
      <c r="D645" s="41" t="s">
        <v>631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V645" s="42" t="s">
        <v>2504</v>
      </c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</row>
    <row r="646" spans="4:58" x14ac:dyDescent="0.25">
      <c r="D646" s="41" t="s">
        <v>562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V646" s="42" t="s">
        <v>2503</v>
      </c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</row>
    <row r="647" spans="4:58" x14ac:dyDescent="0.25">
      <c r="D647" s="41" t="s">
        <v>384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V647" s="42" t="s">
        <v>2502</v>
      </c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</row>
    <row r="648" spans="4:58" x14ac:dyDescent="0.25">
      <c r="D648" s="41" t="s">
        <v>264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V648" s="42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</row>
    <row r="649" spans="4:58" x14ac:dyDescent="0.25">
      <c r="D649" s="41" t="s">
        <v>275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V649" s="42" t="s">
        <v>261</v>
      </c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</row>
    <row r="650" spans="4:58" x14ac:dyDescent="0.25">
      <c r="D650" s="41" t="s">
        <v>271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V650" s="42" t="s">
        <v>262</v>
      </c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</row>
    <row r="651" spans="4:58" x14ac:dyDescent="0.25">
      <c r="D651" s="41" t="s">
        <v>314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V651" s="42" t="s">
        <v>336</v>
      </c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</row>
    <row r="652" spans="4:58" x14ac:dyDescent="0.25">
      <c r="D652" s="41" t="s">
        <v>315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4:58" x14ac:dyDescent="0.25">
      <c r="D653" s="41" t="s">
        <v>2499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4:58" x14ac:dyDescent="0.25">
      <c r="D654" s="33" t="s">
        <v>1933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</row>
    <row r="655" spans="4:58" x14ac:dyDescent="0.25">
      <c r="D655" s="41" t="s">
        <v>1639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</row>
    <row r="657" spans="4:4" x14ac:dyDescent="0.25">
      <c r="D657" s="4" t="s">
        <v>2182</v>
      </c>
    </row>
    <row r="659" spans="4:4" x14ac:dyDescent="0.25">
      <c r="D659" s="1" t="s">
        <v>2485</v>
      </c>
    </row>
    <row r="675" spans="4:4" x14ac:dyDescent="0.25">
      <c r="D675" s="4" t="s">
        <v>2728</v>
      </c>
    </row>
    <row r="677" spans="4:4" x14ac:dyDescent="0.25">
      <c r="D677" s="1" t="s">
        <v>2485</v>
      </c>
    </row>
    <row r="708" spans="2:4" x14ac:dyDescent="0.25">
      <c r="B708" s="3">
        <v>0</v>
      </c>
      <c r="D708" s="4" t="s">
        <v>3046</v>
      </c>
    </row>
    <row r="709" spans="2:4" x14ac:dyDescent="0.25">
      <c r="D709" s="44" t="s">
        <v>304</v>
      </c>
    </row>
    <row r="710" spans="2:4" x14ac:dyDescent="0.25">
      <c r="D710" s="40" t="s">
        <v>35</v>
      </c>
    </row>
    <row r="1033" spans="2:4" x14ac:dyDescent="0.25">
      <c r="B1033" s="3">
        <v>0</v>
      </c>
      <c r="D1033" s="4" t="s">
        <v>2819</v>
      </c>
    </row>
    <row r="1034" spans="2:4" x14ac:dyDescent="0.25">
      <c r="D1034" s="44" t="s">
        <v>302</v>
      </c>
    </row>
    <row r="1035" spans="2:4" x14ac:dyDescent="0.25">
      <c r="D1035" s="40" t="s">
        <v>35</v>
      </c>
    </row>
    <row r="1333" spans="2:4" x14ac:dyDescent="0.25">
      <c r="B1333" s="2">
        <v>0</v>
      </c>
      <c r="D1333" s="4" t="s">
        <v>544</v>
      </c>
    </row>
    <row r="1334" spans="2:4" x14ac:dyDescent="0.25">
      <c r="D1334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05DB-60DD-43AC-98E3-09F15C39D0E2}">
  <sheetPr codeName="Sheet8"/>
  <dimension ref="A2:J33"/>
  <sheetViews>
    <sheetView workbookViewId="0"/>
  </sheetViews>
  <sheetFormatPr defaultColWidth="2.85546875" defaultRowHeight="15" x14ac:dyDescent="0.25"/>
  <cols>
    <col min="1" max="1" width="9" style="80" bestFit="1" customWidth="1"/>
    <col min="2" max="2" width="39.85546875" style="80" bestFit="1" customWidth="1"/>
    <col min="3" max="3" width="15.28515625" style="80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569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3058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65" t="s">
        <v>476</v>
      </c>
      <c r="B5" s="65" t="s">
        <v>478</v>
      </c>
      <c r="C5" s="65" t="s">
        <v>365</v>
      </c>
      <c r="D5" s="65" t="s">
        <v>317</v>
      </c>
      <c r="E5" s="65" t="s">
        <v>274</v>
      </c>
      <c r="F5" s="89">
        <v>44903.420833333003</v>
      </c>
      <c r="G5" s="89">
        <v>45336.661805556003</v>
      </c>
      <c r="H5" s="65" t="s">
        <v>23</v>
      </c>
      <c r="I5" s="65" t="s">
        <v>18</v>
      </c>
      <c r="J5" s="65" t="s">
        <v>727</v>
      </c>
    </row>
    <row r="6" spans="1:10" ht="45" x14ac:dyDescent="0.25">
      <c r="A6" s="35" t="s">
        <v>508</v>
      </c>
      <c r="B6" s="48" t="s">
        <v>507</v>
      </c>
      <c r="C6" s="48" t="s">
        <v>423</v>
      </c>
      <c r="D6" s="48" t="s">
        <v>317</v>
      </c>
      <c r="E6" s="48" t="s">
        <v>274</v>
      </c>
      <c r="F6" s="82">
        <v>44930.588194443997</v>
      </c>
      <c r="G6" s="82">
        <v>45366.546527778002</v>
      </c>
      <c r="H6" s="48" t="s">
        <v>23</v>
      </c>
      <c r="I6" s="48" t="s">
        <v>18</v>
      </c>
      <c r="J6" s="48" t="s">
        <v>727</v>
      </c>
    </row>
    <row r="7" spans="1:10" ht="45" x14ac:dyDescent="0.25">
      <c r="A7" s="65" t="s">
        <v>712</v>
      </c>
      <c r="B7" s="65" t="s">
        <v>713</v>
      </c>
      <c r="C7" s="65" t="s">
        <v>726</v>
      </c>
      <c r="D7" s="65" t="s">
        <v>317</v>
      </c>
      <c r="E7" s="65" t="s">
        <v>274</v>
      </c>
      <c r="F7" s="89">
        <v>44992.412499999999</v>
      </c>
      <c r="G7" s="89">
        <v>45436.370833333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67" t="s">
        <v>1982</v>
      </c>
      <c r="B8" s="67" t="s">
        <v>1983</v>
      </c>
      <c r="C8" s="67" t="s">
        <v>361</v>
      </c>
      <c r="D8" s="67" t="s">
        <v>317</v>
      </c>
      <c r="E8" s="67" t="s">
        <v>274</v>
      </c>
      <c r="F8" s="85">
        <v>45015.465972222002</v>
      </c>
      <c r="G8" s="85">
        <v>45460.424305556</v>
      </c>
      <c r="H8" s="67" t="s">
        <v>23</v>
      </c>
      <c r="I8" s="67" t="s">
        <v>18</v>
      </c>
      <c r="J8" s="67" t="s">
        <v>260</v>
      </c>
    </row>
    <row r="9" spans="1:10" ht="45" x14ac:dyDescent="0.25">
      <c r="A9" s="65" t="s">
        <v>2057</v>
      </c>
      <c r="B9" s="65" t="s">
        <v>2058</v>
      </c>
      <c r="C9" s="65" t="s">
        <v>361</v>
      </c>
      <c r="D9" s="65" t="s">
        <v>317</v>
      </c>
      <c r="E9" s="65" t="s">
        <v>274</v>
      </c>
      <c r="F9" s="89">
        <v>45015.643750000003</v>
      </c>
      <c r="G9" s="89">
        <v>45460.602083332997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7" t="s">
        <v>2067</v>
      </c>
      <c r="B10" s="67" t="s">
        <v>2068</v>
      </c>
      <c r="C10" s="67" t="s">
        <v>334</v>
      </c>
      <c r="D10" s="67" t="s">
        <v>317</v>
      </c>
      <c r="E10" s="67" t="s">
        <v>274</v>
      </c>
      <c r="F10" s="85">
        <v>45015.663888889001</v>
      </c>
      <c r="G10" s="85">
        <v>45460.622222222002</v>
      </c>
      <c r="H10" s="67" t="s">
        <v>23</v>
      </c>
      <c r="I10" s="67" t="s">
        <v>18</v>
      </c>
      <c r="J10" s="67" t="s">
        <v>260</v>
      </c>
    </row>
    <row r="11" spans="1:10" ht="45" x14ac:dyDescent="0.25">
      <c r="A11" s="65" t="s">
        <v>2354</v>
      </c>
      <c r="B11" s="65" t="s">
        <v>710</v>
      </c>
      <c r="C11" s="65" t="s">
        <v>506</v>
      </c>
      <c r="D11" s="65" t="s">
        <v>317</v>
      </c>
      <c r="E11" s="65" t="s">
        <v>274</v>
      </c>
      <c r="F11" s="89">
        <v>45016.549305556</v>
      </c>
      <c r="G11" s="89">
        <v>45461.549305556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7" t="s">
        <v>2351</v>
      </c>
      <c r="B12" s="67" t="s">
        <v>2350</v>
      </c>
      <c r="C12" s="67" t="s">
        <v>2349</v>
      </c>
      <c r="D12" s="67" t="s">
        <v>317</v>
      </c>
      <c r="E12" s="67" t="s">
        <v>274</v>
      </c>
      <c r="F12" s="85">
        <v>45019.298611111</v>
      </c>
      <c r="G12" s="85">
        <v>45461.625</v>
      </c>
      <c r="H12" s="67" t="s">
        <v>23</v>
      </c>
      <c r="I12" s="67" t="s">
        <v>18</v>
      </c>
      <c r="J12" s="67" t="s">
        <v>260</v>
      </c>
    </row>
    <row r="13" spans="1:10" ht="45" x14ac:dyDescent="0.25">
      <c r="A13" s="51" t="s">
        <v>2369</v>
      </c>
      <c r="B13" s="51" t="s">
        <v>2658</v>
      </c>
      <c r="C13" s="51" t="s">
        <v>2349</v>
      </c>
      <c r="D13" s="51" t="s">
        <v>317</v>
      </c>
      <c r="E13" s="51" t="s">
        <v>274</v>
      </c>
      <c r="F13" s="81">
        <v>45019.300694443999</v>
      </c>
      <c r="G13" s="81">
        <v>45461.625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2348</v>
      </c>
      <c r="B14" s="48" t="s">
        <v>2347</v>
      </c>
      <c r="C14" s="48" t="s">
        <v>506</v>
      </c>
      <c r="D14" s="48" t="s">
        <v>317</v>
      </c>
      <c r="E14" s="48" t="s">
        <v>274</v>
      </c>
      <c r="F14" s="82">
        <v>45019.350694444001</v>
      </c>
      <c r="G14" s="82">
        <v>45461.642361111</v>
      </c>
      <c r="H14" s="48" t="s">
        <v>23</v>
      </c>
      <c r="I14" s="48" t="s">
        <v>18</v>
      </c>
      <c r="J14" s="48" t="s">
        <v>260</v>
      </c>
    </row>
    <row r="15" spans="1:10" ht="45" x14ac:dyDescent="0.25">
      <c r="A15" s="51" t="s">
        <v>2346</v>
      </c>
      <c r="B15" s="51" t="s">
        <v>2281</v>
      </c>
      <c r="C15" s="51" t="s">
        <v>322</v>
      </c>
      <c r="D15" s="51" t="s">
        <v>317</v>
      </c>
      <c r="E15" s="51" t="s">
        <v>274</v>
      </c>
      <c r="F15" s="81">
        <v>45019.383333332997</v>
      </c>
      <c r="G15" s="81">
        <v>45462.341666667002</v>
      </c>
      <c r="H15" s="51" t="s">
        <v>23</v>
      </c>
      <c r="I15" s="51" t="s">
        <v>18</v>
      </c>
      <c r="J15" s="51" t="s">
        <v>260</v>
      </c>
    </row>
    <row r="16" spans="1:10" ht="45" x14ac:dyDescent="0.25">
      <c r="A16" s="48" t="s">
        <v>2622</v>
      </c>
      <c r="B16" s="48" t="s">
        <v>2657</v>
      </c>
      <c r="C16" s="48" t="s">
        <v>322</v>
      </c>
      <c r="D16" s="48" t="s">
        <v>317</v>
      </c>
      <c r="E16" s="48" t="s">
        <v>274</v>
      </c>
      <c r="F16" s="82">
        <v>45021.573611111002</v>
      </c>
      <c r="G16" s="82">
        <v>45464.573611111002</v>
      </c>
      <c r="H16" s="48" t="s">
        <v>23</v>
      </c>
      <c r="I16" s="48" t="s">
        <v>18</v>
      </c>
      <c r="J16" s="48" t="s">
        <v>260</v>
      </c>
    </row>
    <row r="17" spans="1:10" ht="45" x14ac:dyDescent="0.25">
      <c r="A17" s="51" t="s">
        <v>2670</v>
      </c>
      <c r="B17" s="51" t="s">
        <v>2669</v>
      </c>
      <c r="C17" s="51" t="s">
        <v>506</v>
      </c>
      <c r="D17" s="51" t="s">
        <v>317</v>
      </c>
      <c r="E17" s="51" t="s">
        <v>274</v>
      </c>
      <c r="F17" s="81">
        <v>45022.395138888998</v>
      </c>
      <c r="G17" s="81">
        <v>45467.353472221999</v>
      </c>
      <c r="H17" s="51" t="s">
        <v>23</v>
      </c>
      <c r="I17" s="51" t="s">
        <v>18</v>
      </c>
      <c r="J17" s="51" t="s">
        <v>260</v>
      </c>
    </row>
    <row r="18" spans="1:10" ht="45" x14ac:dyDescent="0.25">
      <c r="A18" s="48" t="s">
        <v>2715</v>
      </c>
      <c r="B18" s="48" t="s">
        <v>2716</v>
      </c>
      <c r="C18" s="48" t="s">
        <v>423</v>
      </c>
      <c r="D18" s="48" t="s">
        <v>317</v>
      </c>
      <c r="E18" s="48" t="s">
        <v>274</v>
      </c>
      <c r="F18" s="82">
        <v>45022.596527777998</v>
      </c>
      <c r="G18" s="82">
        <v>45467.554861110999</v>
      </c>
      <c r="H18" s="48" t="s">
        <v>23</v>
      </c>
      <c r="I18" s="48" t="s">
        <v>18</v>
      </c>
      <c r="J18" s="48" t="s">
        <v>260</v>
      </c>
    </row>
    <row r="19" spans="1:10" ht="45" x14ac:dyDescent="0.25">
      <c r="A19" s="51" t="s">
        <v>2856</v>
      </c>
      <c r="B19" s="51" t="s">
        <v>2864</v>
      </c>
      <c r="C19" s="51" t="s">
        <v>334</v>
      </c>
      <c r="D19" s="51" t="s">
        <v>317</v>
      </c>
      <c r="E19" s="51" t="s">
        <v>274</v>
      </c>
      <c r="F19" s="81">
        <v>45026.495833333</v>
      </c>
      <c r="G19" s="81">
        <v>45468.454166666997</v>
      </c>
      <c r="H19" s="51" t="s">
        <v>23</v>
      </c>
      <c r="I19" s="51" t="s">
        <v>18</v>
      </c>
      <c r="J19" s="51" t="s">
        <v>260</v>
      </c>
    </row>
    <row r="20" spans="1:10" ht="45" x14ac:dyDescent="0.25">
      <c r="A20" s="48" t="s">
        <v>2861</v>
      </c>
      <c r="B20" s="48" t="s">
        <v>2865</v>
      </c>
      <c r="C20" s="48" t="s">
        <v>334</v>
      </c>
      <c r="D20" s="48" t="s">
        <v>317</v>
      </c>
      <c r="E20" s="48" t="s">
        <v>274</v>
      </c>
      <c r="F20" s="82">
        <v>45026.549305556</v>
      </c>
      <c r="G20" s="82">
        <v>45468.549305556</v>
      </c>
      <c r="H20" s="48" t="s">
        <v>23</v>
      </c>
      <c r="I20" s="48" t="s">
        <v>18</v>
      </c>
      <c r="J20" s="48" t="s">
        <v>260</v>
      </c>
    </row>
    <row r="21" spans="1:10" ht="45" x14ac:dyDescent="0.25">
      <c r="A21" s="50" t="s">
        <v>2877</v>
      </c>
      <c r="B21" s="50" t="s">
        <v>2876</v>
      </c>
      <c r="C21" s="50" t="s">
        <v>2349</v>
      </c>
      <c r="D21" s="50" t="s">
        <v>317</v>
      </c>
      <c r="E21" s="50" t="s">
        <v>274</v>
      </c>
      <c r="F21" s="94">
        <v>45026.556944443997</v>
      </c>
      <c r="G21" s="94">
        <v>45468.556944443997</v>
      </c>
      <c r="H21" s="50" t="s">
        <v>23</v>
      </c>
      <c r="I21" s="50" t="s">
        <v>18</v>
      </c>
      <c r="J21" s="50" t="s">
        <v>255</v>
      </c>
    </row>
    <row r="22" spans="1:10" ht="45" x14ac:dyDescent="0.25">
      <c r="A22" s="48" t="s">
        <v>2955</v>
      </c>
      <c r="B22" s="48" t="s">
        <v>2958</v>
      </c>
      <c r="C22" s="48" t="s">
        <v>334</v>
      </c>
      <c r="D22" s="48" t="s">
        <v>317</v>
      </c>
      <c r="E22" s="48" t="s">
        <v>274</v>
      </c>
      <c r="F22" s="82">
        <v>45027.365972222004</v>
      </c>
      <c r="G22" s="82">
        <v>45468.657638889003</v>
      </c>
      <c r="H22" s="48" t="s">
        <v>23</v>
      </c>
      <c r="I22" s="48" t="s">
        <v>18</v>
      </c>
      <c r="J22" s="48" t="s">
        <v>260</v>
      </c>
    </row>
    <row r="23" spans="1:10" ht="45" x14ac:dyDescent="0.25">
      <c r="A23" s="51" t="s">
        <v>2961</v>
      </c>
      <c r="B23" s="51" t="s">
        <v>2963</v>
      </c>
      <c r="C23" s="51" t="s">
        <v>423</v>
      </c>
      <c r="D23" s="51" t="s">
        <v>317</v>
      </c>
      <c r="E23" s="51" t="s">
        <v>274</v>
      </c>
      <c r="F23" s="81">
        <v>45027.365972222004</v>
      </c>
      <c r="G23" s="81">
        <v>45468.657638889003</v>
      </c>
      <c r="H23" s="51" t="s">
        <v>23</v>
      </c>
      <c r="I23" s="51" t="s">
        <v>18</v>
      </c>
      <c r="J23" s="51" t="s">
        <v>260</v>
      </c>
    </row>
    <row r="24" spans="1:10" ht="45" x14ac:dyDescent="0.25">
      <c r="A24" s="48" t="s">
        <v>3002</v>
      </c>
      <c r="B24" s="48" t="s">
        <v>2999</v>
      </c>
      <c r="C24" s="48" t="s">
        <v>497</v>
      </c>
      <c r="D24" s="48" t="s">
        <v>317</v>
      </c>
      <c r="E24" s="48" t="s">
        <v>274</v>
      </c>
      <c r="F24" s="82">
        <v>45027.480555556001</v>
      </c>
      <c r="G24" s="82">
        <v>45469.438888889003</v>
      </c>
      <c r="H24" s="48" t="s">
        <v>23</v>
      </c>
      <c r="I24" s="48" t="s">
        <v>18</v>
      </c>
      <c r="J24" s="48" t="s">
        <v>260</v>
      </c>
    </row>
    <row r="25" spans="1:10" ht="45" x14ac:dyDescent="0.25">
      <c r="A25" s="50" t="s">
        <v>3042</v>
      </c>
      <c r="B25" s="50" t="s">
        <v>3035</v>
      </c>
      <c r="C25" s="50" t="s">
        <v>3057</v>
      </c>
      <c r="D25" s="50" t="s">
        <v>317</v>
      </c>
      <c r="E25" s="50" t="s">
        <v>274</v>
      </c>
      <c r="F25" s="94">
        <v>45027.648611110999</v>
      </c>
      <c r="G25" s="94">
        <v>45469.606944444</v>
      </c>
      <c r="H25" s="50" t="s">
        <v>23</v>
      </c>
      <c r="I25" s="50" t="s">
        <v>18</v>
      </c>
      <c r="J25" s="50" t="s">
        <v>255</v>
      </c>
    </row>
    <row r="26" spans="1:10" ht="45" x14ac:dyDescent="0.25">
      <c r="A26" s="48" t="s">
        <v>3043</v>
      </c>
      <c r="B26" s="48" t="s">
        <v>3044</v>
      </c>
      <c r="C26" s="48" t="s">
        <v>475</v>
      </c>
      <c r="D26" s="48" t="s">
        <v>317</v>
      </c>
      <c r="E26" s="48" t="s">
        <v>274</v>
      </c>
      <c r="F26" s="82">
        <v>45027.650694443997</v>
      </c>
      <c r="G26" s="82">
        <v>45469.609027778002</v>
      </c>
      <c r="H26" s="48" t="s">
        <v>23</v>
      </c>
      <c r="I26" s="48" t="s">
        <v>18</v>
      </c>
      <c r="J26" s="48" t="s">
        <v>255</v>
      </c>
    </row>
    <row r="28" spans="1:10" ht="45" x14ac:dyDescent="0.25">
      <c r="A28" s="53" t="s">
        <v>3059</v>
      </c>
      <c r="B28" s="53" t="s">
        <v>3060</v>
      </c>
      <c r="C28" s="53"/>
      <c r="D28" s="53"/>
      <c r="E28" s="53"/>
      <c r="F28" s="90"/>
      <c r="G28" s="90"/>
      <c r="H28" s="53"/>
      <c r="I28" s="53"/>
      <c r="J28" s="53" t="s">
        <v>326</v>
      </c>
    </row>
    <row r="29" spans="1:10" x14ac:dyDescent="0.25">
      <c r="A29" s="45"/>
      <c r="B29" s="45"/>
      <c r="C29" s="45"/>
      <c r="D29" s="45"/>
      <c r="E29" s="45"/>
      <c r="F29" s="84"/>
      <c r="G29" s="84"/>
      <c r="H29" s="45"/>
      <c r="I29" s="45"/>
      <c r="J29" s="45" t="s">
        <v>326</v>
      </c>
    </row>
    <row r="30" spans="1:10" x14ac:dyDescent="0.25">
      <c r="A30" s="45"/>
      <c r="B30" s="45"/>
      <c r="C30" s="45"/>
      <c r="D30" s="45"/>
      <c r="E30" s="45"/>
      <c r="F30" s="84"/>
      <c r="G30" s="84"/>
      <c r="H30" s="45"/>
      <c r="I30" s="45"/>
      <c r="J30" s="45" t="s">
        <v>326</v>
      </c>
    </row>
    <row r="31" spans="1:10" x14ac:dyDescent="0.25">
      <c r="A31" s="45"/>
      <c r="B31" s="45"/>
      <c r="C31" s="45"/>
      <c r="D31" s="45"/>
      <c r="E31" s="45"/>
      <c r="F31" s="84"/>
      <c r="G31" s="84"/>
      <c r="H31" s="45"/>
      <c r="I31" s="45"/>
      <c r="J31" s="45" t="s">
        <v>326</v>
      </c>
    </row>
    <row r="32" spans="1:10" x14ac:dyDescent="0.25">
      <c r="A32" s="45"/>
      <c r="B32" s="45"/>
      <c r="C32" s="45"/>
      <c r="D32" s="45"/>
      <c r="E32" s="45"/>
      <c r="F32" s="84"/>
      <c r="G32" s="84"/>
      <c r="H32" s="45"/>
      <c r="I32" s="45"/>
      <c r="J32" s="45" t="s">
        <v>326</v>
      </c>
    </row>
    <row r="33" spans="1:10" x14ac:dyDescent="0.25">
      <c r="A33" s="45"/>
      <c r="B33" s="45"/>
      <c r="C33" s="45"/>
      <c r="D33" s="45"/>
      <c r="E33" s="45"/>
      <c r="F33" s="84"/>
      <c r="G33" s="84"/>
      <c r="H33" s="45"/>
      <c r="I33" s="45"/>
      <c r="J33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FE20-3FB8-4591-8E83-503E6B91EFEC}">
  <sheetPr codeName="Sheet9"/>
  <dimension ref="B2:EO1724"/>
  <sheetViews>
    <sheetView topLeftCell="A1189" workbookViewId="0">
      <selection activeCell="D1204" sqref="D1204"/>
    </sheetView>
  </sheetViews>
  <sheetFormatPr defaultColWidth="2.85546875" defaultRowHeight="15" x14ac:dyDescent="0.25"/>
  <cols>
    <col min="1" max="3" width="2.85546875" style="1"/>
    <col min="4" max="32" width="2.85546875" style="1" customWidth="1"/>
    <col min="33" max="16384" width="2.85546875" style="1"/>
  </cols>
  <sheetData>
    <row r="2" spans="2:4" x14ac:dyDescent="0.25">
      <c r="B2" s="4" t="s">
        <v>2735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2732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2733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2734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2819</v>
      </c>
    </row>
    <row r="56" spans="2:4" x14ac:dyDescent="0.25">
      <c r="D56" s="44" t="s">
        <v>301</v>
      </c>
    </row>
    <row r="58" spans="2:4" x14ac:dyDescent="0.25">
      <c r="D58" s="1" t="s">
        <v>36</v>
      </c>
    </row>
    <row r="59" spans="2:4" x14ac:dyDescent="0.25">
      <c r="D59" s="39" t="s">
        <v>2850</v>
      </c>
    </row>
    <row r="61" spans="2:4" x14ac:dyDescent="0.25">
      <c r="D61" s="1" t="s">
        <v>2775</v>
      </c>
    </row>
    <row r="94" spans="4:50" x14ac:dyDescent="0.25">
      <c r="D94" s="1" t="s">
        <v>2776</v>
      </c>
      <c r="S94" s="1" t="s">
        <v>2777</v>
      </c>
      <c r="AB94" s="1" t="s">
        <v>2778</v>
      </c>
      <c r="AI94" s="1" t="s">
        <v>2779</v>
      </c>
      <c r="AN94" s="1" t="s">
        <v>2780</v>
      </c>
      <c r="AT94" s="1" t="s">
        <v>2781</v>
      </c>
      <c r="AX94" s="1" t="s">
        <v>2782</v>
      </c>
    </row>
    <row r="95" spans="4:50" x14ac:dyDescent="0.25">
      <c r="D95" s="1" t="s">
        <v>2783</v>
      </c>
      <c r="S95" s="1" t="s">
        <v>2784</v>
      </c>
      <c r="AB95" s="1" t="s">
        <v>2785</v>
      </c>
      <c r="AI95" s="1" t="s">
        <v>2786</v>
      </c>
      <c r="AN95" s="1" t="s">
        <v>746</v>
      </c>
      <c r="AT95" s="43" t="s">
        <v>2816</v>
      </c>
      <c r="AX95" s="1" t="s">
        <v>2787</v>
      </c>
    </row>
    <row r="96" spans="4:50" x14ac:dyDescent="0.25">
      <c r="D96" s="1" t="s">
        <v>2788</v>
      </c>
      <c r="S96" s="1" t="s">
        <v>2789</v>
      </c>
      <c r="AB96" s="1" t="s">
        <v>2790</v>
      </c>
      <c r="AI96" s="1" t="s">
        <v>2791</v>
      </c>
      <c r="AN96" s="1" t="s">
        <v>1344</v>
      </c>
      <c r="AT96" s="43" t="s">
        <v>2816</v>
      </c>
      <c r="AX96" s="1" t="s">
        <v>2792</v>
      </c>
    </row>
    <row r="97" spans="4:82" x14ac:dyDescent="0.25">
      <c r="D97" s="1" t="s">
        <v>2788</v>
      </c>
      <c r="S97" s="1" t="s">
        <v>2793</v>
      </c>
      <c r="AB97" s="1" t="s">
        <v>2794</v>
      </c>
      <c r="AI97" s="1" t="s">
        <v>2795</v>
      </c>
      <c r="AN97" s="1" t="s">
        <v>1344</v>
      </c>
      <c r="AT97" s="43" t="s">
        <v>2816</v>
      </c>
      <c r="AX97" s="1" t="s">
        <v>2792</v>
      </c>
    </row>
    <row r="98" spans="4:82" x14ac:dyDescent="0.25">
      <c r="D98" s="1" t="s">
        <v>2783</v>
      </c>
      <c r="S98" s="1" t="s">
        <v>2796</v>
      </c>
      <c r="AB98" s="1" t="s">
        <v>2797</v>
      </c>
      <c r="AI98" s="1" t="s">
        <v>2798</v>
      </c>
      <c r="AN98" s="1" t="s">
        <v>746</v>
      </c>
      <c r="AT98" s="43" t="s">
        <v>2816</v>
      </c>
      <c r="AX98" s="1" t="s">
        <v>2799</v>
      </c>
    </row>
    <row r="99" spans="4:82" x14ac:dyDescent="0.25">
      <c r="D99" s="1" t="s">
        <v>2783</v>
      </c>
      <c r="S99" s="1" t="s">
        <v>2800</v>
      </c>
      <c r="AB99" s="1" t="s">
        <v>2801</v>
      </c>
      <c r="AI99" s="1" t="s">
        <v>2802</v>
      </c>
      <c r="AN99" s="1" t="s">
        <v>746</v>
      </c>
      <c r="AT99" s="43" t="s">
        <v>2816</v>
      </c>
      <c r="AX99" s="1" t="s">
        <v>2799</v>
      </c>
    </row>
    <row r="100" spans="4:82" x14ac:dyDescent="0.25">
      <c r="D100" s="1" t="s">
        <v>2788</v>
      </c>
      <c r="S100" s="1" t="s">
        <v>2803</v>
      </c>
      <c r="AB100" s="1" t="s">
        <v>2804</v>
      </c>
      <c r="AI100" s="1" t="s">
        <v>2805</v>
      </c>
      <c r="AN100" s="1" t="s">
        <v>2682</v>
      </c>
      <c r="AT100" s="43" t="s">
        <v>2816</v>
      </c>
      <c r="AX100" s="1" t="s">
        <v>2806</v>
      </c>
    </row>
    <row r="101" spans="4:82" x14ac:dyDescent="0.25">
      <c r="D101" s="1" t="s">
        <v>2788</v>
      </c>
      <c r="S101" s="1" t="s">
        <v>2807</v>
      </c>
      <c r="AB101" s="1" t="s">
        <v>2808</v>
      </c>
      <c r="AI101" s="1" t="s">
        <v>2809</v>
      </c>
      <c r="AN101" s="1" t="s">
        <v>2682</v>
      </c>
      <c r="AT101" s="43" t="s">
        <v>2816</v>
      </c>
      <c r="AX101" s="1" t="s">
        <v>2806</v>
      </c>
    </row>
    <row r="102" spans="4:82" x14ac:dyDescent="0.25">
      <c r="D102" s="1" t="s">
        <v>2810</v>
      </c>
      <c r="S102" s="1" t="s">
        <v>2811</v>
      </c>
      <c r="AB102" s="1" t="s">
        <v>2812</v>
      </c>
      <c r="AI102" s="1" t="s">
        <v>2813</v>
      </c>
      <c r="AN102" s="1" t="s">
        <v>2814</v>
      </c>
      <c r="AT102" s="43" t="s">
        <v>2816</v>
      </c>
      <c r="AX102" s="1" t="s">
        <v>2815</v>
      </c>
    </row>
    <row r="104" spans="4:82" x14ac:dyDescent="0.25">
      <c r="M104" s="1" t="s">
        <v>272</v>
      </c>
      <c r="BB104" s="1" t="s">
        <v>273</v>
      </c>
    </row>
    <row r="105" spans="4:82" x14ac:dyDescent="0.25">
      <c r="D105" s="4" t="s">
        <v>307</v>
      </c>
      <c r="M105" s="4" t="s">
        <v>378</v>
      </c>
      <c r="V105" s="4" t="s">
        <v>379</v>
      </c>
      <c r="AB105" s="4" t="s">
        <v>309</v>
      </c>
      <c r="AH105" s="4" t="s">
        <v>744</v>
      </c>
      <c r="AP105" s="4" t="s">
        <v>391</v>
      </c>
      <c r="BB105" s="4" t="s">
        <v>378</v>
      </c>
      <c r="BJ105" s="4" t="s">
        <v>379</v>
      </c>
      <c r="BP105" s="4" t="s">
        <v>309</v>
      </c>
      <c r="BV105" s="4" t="s">
        <v>744</v>
      </c>
      <c r="CD105" s="4" t="s">
        <v>391</v>
      </c>
    </row>
    <row r="106" spans="4:82" x14ac:dyDescent="0.25">
      <c r="D106" s="1" t="s">
        <v>2787</v>
      </c>
      <c r="M106" s="1" t="s">
        <v>2784</v>
      </c>
      <c r="V106" s="1" t="s">
        <v>2785</v>
      </c>
      <c r="AB106" s="1" t="s">
        <v>2786</v>
      </c>
      <c r="AH106" s="1" t="s">
        <v>746</v>
      </c>
      <c r="AP106" s="1" t="s">
        <v>2783</v>
      </c>
      <c r="BB106" s="4"/>
      <c r="BJ106" s="4"/>
      <c r="BP106" s="4"/>
      <c r="BV106" s="4"/>
    </row>
    <row r="107" spans="4:82" x14ac:dyDescent="0.25">
      <c r="D107" s="1" t="s">
        <v>2792</v>
      </c>
      <c r="M107" s="1" t="s">
        <v>2789</v>
      </c>
      <c r="V107" s="1" t="s">
        <v>2790</v>
      </c>
      <c r="AB107" s="1" t="s">
        <v>2791</v>
      </c>
      <c r="AH107" s="1" t="s">
        <v>1344</v>
      </c>
      <c r="AP107" s="1" t="s">
        <v>2788</v>
      </c>
    </row>
    <row r="108" spans="4:82" x14ac:dyDescent="0.25">
      <c r="D108" s="1" t="s">
        <v>2792</v>
      </c>
      <c r="M108" s="1" t="s">
        <v>2793</v>
      </c>
      <c r="V108" s="1" t="s">
        <v>2794</v>
      </c>
      <c r="AB108" s="1" t="s">
        <v>2795</v>
      </c>
      <c r="AH108" s="1" t="s">
        <v>1344</v>
      </c>
      <c r="AP108" s="1" t="s">
        <v>2788</v>
      </c>
    </row>
    <row r="109" spans="4:82" x14ac:dyDescent="0.25">
      <c r="D109" s="1" t="s">
        <v>2799</v>
      </c>
      <c r="M109" s="1" t="s">
        <v>2796</v>
      </c>
      <c r="V109" s="1" t="s">
        <v>2797</v>
      </c>
      <c r="AB109" s="1" t="s">
        <v>2798</v>
      </c>
      <c r="AH109" s="1" t="s">
        <v>746</v>
      </c>
      <c r="AP109" s="1" t="s">
        <v>2783</v>
      </c>
    </row>
    <row r="110" spans="4:82" x14ac:dyDescent="0.25">
      <c r="D110" s="1" t="s">
        <v>2799</v>
      </c>
      <c r="M110" s="1" t="s">
        <v>2800</v>
      </c>
      <c r="V110" s="1" t="s">
        <v>2801</v>
      </c>
      <c r="AB110" s="1" t="s">
        <v>2802</v>
      </c>
      <c r="AH110" s="1" t="s">
        <v>746</v>
      </c>
      <c r="AP110" s="1" t="s">
        <v>2783</v>
      </c>
    </row>
    <row r="111" spans="4:82" x14ac:dyDescent="0.25">
      <c r="D111" s="1" t="s">
        <v>2806</v>
      </c>
      <c r="M111" s="1" t="s">
        <v>2803</v>
      </c>
      <c r="V111" s="1" t="s">
        <v>2804</v>
      </c>
      <c r="AB111" s="1" t="s">
        <v>2805</v>
      </c>
      <c r="AH111" s="1" t="s">
        <v>2682</v>
      </c>
      <c r="AP111" s="1" t="s">
        <v>2788</v>
      </c>
    </row>
    <row r="112" spans="4:82" x14ac:dyDescent="0.25">
      <c r="D112" s="1" t="s">
        <v>2806</v>
      </c>
      <c r="M112" s="1" t="s">
        <v>2807</v>
      </c>
      <c r="V112" s="1" t="s">
        <v>2808</v>
      </c>
      <c r="AB112" s="1" t="s">
        <v>2809</v>
      </c>
      <c r="AH112" s="1" t="s">
        <v>2682</v>
      </c>
      <c r="AP112" s="1" t="s">
        <v>2788</v>
      </c>
    </row>
    <row r="113" spans="4:144" x14ac:dyDescent="0.25">
      <c r="D113" s="1" t="s">
        <v>2815</v>
      </c>
      <c r="M113" s="1" t="s">
        <v>2811</v>
      </c>
      <c r="V113" s="1" t="s">
        <v>2812</v>
      </c>
      <c r="AB113" s="1" t="s">
        <v>2813</v>
      </c>
      <c r="AH113" s="1" t="s">
        <v>2814</v>
      </c>
      <c r="AP113" s="1" t="s">
        <v>2810</v>
      </c>
    </row>
    <row r="117" spans="4:144" x14ac:dyDescent="0.25">
      <c r="D117" s="41" t="s">
        <v>347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14"/>
      <c r="EK117" s="14"/>
      <c r="EL117" s="14"/>
      <c r="EM117" s="14"/>
      <c r="EN117" s="14"/>
    </row>
    <row r="118" spans="4:144" x14ac:dyDescent="0.25">
      <c r="D118" s="41" t="s">
        <v>329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</row>
    <row r="119" spans="4:144" x14ac:dyDescent="0.25">
      <c r="D119" s="42" t="str">
        <f t="shared" ref="D119:D126" si="0">"select '" &amp; TRIM(D106) &amp; "' AgreementNumber, '" &amp; TRIM(M106) &amp; "' bChassisNumber, '" &amp; TRIM(V106) &amp; "' bEngineNumber, '" &amp; TRIM(SUBSTITUTE(AB106, " ", "")) &amp; "' bPoliceNumber, '" &amp; TRIM(AH106) &amp; "' bColour, '" &amp; TRIM(AP106) &amp; "' bModelName, '" &amp; TRIM(BB106) &amp; "' aChassisNumber, '" &amp; TRIM(BJ106) &amp; "' aEngineNumber, '" &amp; TRIM(SUBSTITUTE(BP106, " ", "")) &amp; "' aPoliceNumber, '" &amp; TRIM(BV106) &amp; "' aColour, '" &amp; TRIM(CD106) &amp; "' aModelName union all"</f>
        <v>select '0000848/4/08/11/2022' AgreementNumber, 'MHCPHR54CNJ522835' bChassisNumber, 'E522835' bEngineNumber, 'B9016UXC' bPoliceNumber, 'PUTIH' bColour, 'ISUZU TRAGA CABIN CHASSIS' bModelName, '' aChassisNumber, '' aEngineNumber, '' aPoliceNumber, '' aColour, '' aModelName union all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</row>
    <row r="120" spans="4:144" x14ac:dyDescent="0.25">
      <c r="D120" s="42" t="str">
        <f t="shared" si="0"/>
        <v>select '0000849/4/08/11/2022' AgreementNumber, 'PAEL67MYNNB000652' bChassisNumber, '4N14UAN2051' bEngineNumber, 'B9343UXC' bPoliceNumber, 'HITAM SILVER' bColour, 'MITSUBISHI COLT L300 DIESEL E-2 CHASSIS' bModelName, '' aChassisNumber, '' aEngineNumber, '' aPoliceNumber, '' aColour, '' aModelName union all</v>
      </c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</row>
    <row r="121" spans="4:144" x14ac:dyDescent="0.25">
      <c r="D121" s="42" t="str">
        <f t="shared" si="0"/>
        <v>select '0000849/4/08/11/2022' AgreementNumber, 'PAEL67MYNNB000653' bChassisNumber, '4N14UAN2053' bEngineNumber, 'B9349UXC' bPoliceNumber, 'HITAM SILVER' bColour, 'MITSUBISHI COLT L300 DIESEL E-2 CHASSIS' bModelName, '' aChassisNumber, '' aEngineNumber, '' aPoliceNumber, '' aColour, '' aModelName union all</v>
      </c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</row>
    <row r="122" spans="4:144" x14ac:dyDescent="0.25">
      <c r="D122" s="42" t="str">
        <f t="shared" si="0"/>
        <v>select '0000850/4/08/11/2022' AgreementNumber, 'MHCPHR54CN J522836' bChassisNumber, 'E522826' bEngineNumber, 'BM8992QE' bPoliceNumber, 'PUTIH' bColour, 'ISUZU TRAGA CABIN CHASSIS' bModelName, '' aChassisNumber, '' aEngineNumber, '' aPoliceNumber, '' aColour, '' aModelName union all</v>
      </c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</row>
    <row r="123" spans="4:144" x14ac:dyDescent="0.25">
      <c r="D123" s="42" t="str">
        <f t="shared" si="0"/>
        <v>select '0000850/4/08/11/2022' AgreementNumber, 'MHCPHR54CNJ522838' bChassisNumber, 'E522838' bEngineNumber, 'BM8993QE' bPoliceNumber, 'PUTIH' bColour, 'ISUZU TRAGA CABIN CHASSIS' bModelName, '' aChassisNumber, '' aEngineNumber, '' aPoliceNumber, '' aColour, '' aModelName union all</v>
      </c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</row>
    <row r="124" spans="4:144" x14ac:dyDescent="0.25">
      <c r="D124" s="42" t="str">
        <f t="shared" si="0"/>
        <v>select '0000851/4/08/11/2022' AgreementNumber, 'PAEL67MKNNB005605' bChassisNumber, '4N14UAM1706' bEngineNumber, 'B9282UAT' bPoliceNumber, 'HITAM' bColour, 'MITSUBISHI COLT L300 DIESEL E-2 CHASSIS' bModelName, '' aChassisNumber, '' aEngineNumber, '' aPoliceNumber, '' aColour, '' aModelName union all</v>
      </c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</row>
    <row r="125" spans="4:144" x14ac:dyDescent="0.25">
      <c r="D125" s="42" t="str">
        <f t="shared" si="0"/>
        <v>select '0000851/4/08/11/2022' AgreementNumber, 'PAEL67MKNNB006332' bChassisNumber, '4N14UAM2534' bEngineNumber, 'B9120UXC' bPoliceNumber, 'HITAM' bColour, 'MITSUBISHI COLT L300 DIESEL E-2 CHASSIS' bModelName, '' aChassisNumber, '' aEngineNumber, '' aPoliceNumber, '' aColour, '' aModelName union all</v>
      </c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</row>
    <row r="126" spans="4:144" x14ac:dyDescent="0.25">
      <c r="D126" s="42" t="str">
        <f t="shared" si="0"/>
        <v>select '0001255/4/01/11/2022' AgreementNumber, 'MHKP3BA1JNK180672' bChassisNumber, 'K3MJ30653' bEngineNumber, 'B9799PCU' bPoliceNumber, 'SILVER PUTIH' bColour, 'GRAN MAX 1.3 PICK UP STANDART' bModelName, '' aChassisNumber, '' aEngineNumber, '' aPoliceNumber, '' aColour, '' aModelName union all</v>
      </c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</row>
    <row r="127" spans="4:144" x14ac:dyDescent="0.25">
      <c r="D127" s="41" t="s">
        <v>330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</row>
    <row r="128" spans="4:144" x14ac:dyDescent="0.25">
      <c r="D128" s="41" t="s">
        <v>341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</row>
    <row r="129" spans="4:144" x14ac:dyDescent="0.25">
      <c r="D129" s="42" t="s">
        <v>332</v>
      </c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  <c r="DB129" s="38"/>
      <c r="DC129" s="38"/>
      <c r="DD129" s="38"/>
      <c r="DE129" s="38"/>
      <c r="DF129" s="38"/>
      <c r="DG129" s="38"/>
      <c r="DH129" s="38"/>
      <c r="DI129" s="38"/>
      <c r="DJ129" s="38"/>
      <c r="DK129" s="38"/>
      <c r="DL129" s="38"/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</row>
    <row r="130" spans="4:144" x14ac:dyDescent="0.25">
      <c r="D130" s="42" t="s">
        <v>360</v>
      </c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38"/>
      <c r="DB130" s="38"/>
      <c r="DC130" s="38"/>
      <c r="DD130" s="38"/>
      <c r="DE130" s="38"/>
      <c r="DF130" s="38"/>
      <c r="DG130" s="38"/>
      <c r="DH130" s="38"/>
      <c r="DI130" s="38"/>
      <c r="DJ130" s="38"/>
      <c r="DK130" s="38"/>
      <c r="DL130" s="38"/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38"/>
      <c r="EM130" s="38"/>
      <c r="EN130" s="38"/>
    </row>
    <row r="131" spans="4:144" x14ac:dyDescent="0.25">
      <c r="D131" s="42" t="s">
        <v>366</v>
      </c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  <c r="DB131" s="38"/>
      <c r="DC131" s="38"/>
      <c r="DD131" s="38"/>
      <c r="DE131" s="38"/>
      <c r="DF131" s="38"/>
      <c r="DG131" s="38"/>
      <c r="DH131" s="38"/>
      <c r="DI131" s="38"/>
      <c r="DJ131" s="38"/>
      <c r="DK131" s="38"/>
      <c r="DL131" s="38"/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/>
      <c r="EC131" s="38"/>
      <c r="ED131" s="38"/>
      <c r="EE131" s="38"/>
      <c r="EF131" s="38"/>
      <c r="EG131" s="38"/>
      <c r="EH131" s="38"/>
      <c r="EI131" s="38"/>
      <c r="EJ131" s="38"/>
      <c r="EK131" s="38"/>
      <c r="EL131" s="38"/>
      <c r="EM131" s="38"/>
      <c r="EN131" s="38"/>
    </row>
    <row r="132" spans="4:144" x14ac:dyDescent="0.25">
      <c r="D132" s="42" t="s">
        <v>415</v>
      </c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  <c r="CV132" s="38"/>
      <c r="CW132" s="38"/>
      <c r="CX132" s="38"/>
      <c r="CY132" s="38"/>
      <c r="CZ132" s="38"/>
      <c r="DA132" s="38"/>
      <c r="DB132" s="38"/>
      <c r="DC132" s="38"/>
      <c r="DD132" s="38"/>
      <c r="DE132" s="38"/>
      <c r="DF132" s="38"/>
      <c r="DG132" s="38"/>
      <c r="DH132" s="38"/>
      <c r="DI132" s="38"/>
      <c r="DJ132" s="38"/>
      <c r="DK132" s="38"/>
      <c r="DL132" s="38"/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38"/>
      <c r="EM132" s="38"/>
      <c r="EN132" s="38"/>
    </row>
    <row r="133" spans="4:144" x14ac:dyDescent="0.25">
      <c r="D133" s="42" t="s">
        <v>747</v>
      </c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  <c r="CV133" s="38"/>
      <c r="CW133" s="38"/>
      <c r="CX133" s="38"/>
      <c r="CY133" s="38"/>
      <c r="CZ133" s="38"/>
      <c r="DA133" s="38"/>
      <c r="DB133" s="38"/>
      <c r="DC133" s="38"/>
      <c r="DD133" s="38"/>
      <c r="DE133" s="38"/>
      <c r="DF133" s="38"/>
      <c r="DG133" s="38"/>
      <c r="DH133" s="38"/>
      <c r="DI133" s="38"/>
      <c r="DJ133" s="38"/>
      <c r="DK133" s="38"/>
      <c r="DL133" s="38"/>
      <c r="DM133" s="38"/>
      <c r="DN133" s="38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8"/>
      <c r="DZ133" s="38"/>
      <c r="EA133" s="38"/>
      <c r="EB133" s="38"/>
      <c r="EC133" s="38"/>
      <c r="ED133" s="38"/>
      <c r="EE133" s="38"/>
      <c r="EF133" s="38"/>
      <c r="EG133" s="38"/>
      <c r="EH133" s="38"/>
      <c r="EI133" s="38"/>
      <c r="EJ133" s="38"/>
      <c r="EK133" s="38"/>
      <c r="EL133" s="38"/>
      <c r="EM133" s="38"/>
      <c r="EN133" s="38"/>
    </row>
    <row r="134" spans="4:144" x14ac:dyDescent="0.25">
      <c r="D134" s="32" t="s">
        <v>331</v>
      </c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</row>
    <row r="135" spans="4:144" x14ac:dyDescent="0.25">
      <c r="D135" s="42" t="s">
        <v>362</v>
      </c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</row>
    <row r="136" spans="4:144" x14ac:dyDescent="0.25">
      <c r="D136" s="42" t="s">
        <v>321</v>
      </c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  <c r="CV136" s="38"/>
      <c r="CW136" s="38"/>
      <c r="CX136" s="38"/>
      <c r="CY136" s="38"/>
      <c r="CZ136" s="38"/>
      <c r="DA136" s="38"/>
      <c r="DB136" s="38"/>
      <c r="DC136" s="38"/>
      <c r="DD136" s="38"/>
      <c r="DE136" s="38"/>
      <c r="DF136" s="38"/>
      <c r="DG136" s="38"/>
      <c r="DH136" s="38"/>
      <c r="DI136" s="38"/>
      <c r="DJ136" s="38"/>
      <c r="DK136" s="38"/>
      <c r="DL136" s="38"/>
      <c r="DM136" s="38"/>
      <c r="DN136" s="38"/>
      <c r="DO136" s="38"/>
      <c r="DP136" s="38"/>
      <c r="DQ136" s="38"/>
      <c r="DR136" s="38"/>
      <c r="DS136" s="38"/>
      <c r="DT136" s="38"/>
      <c r="DU136" s="38"/>
      <c r="DV136" s="38"/>
      <c r="DW136" s="38"/>
      <c r="DX136" s="38"/>
      <c r="DY136" s="38"/>
      <c r="DZ136" s="38"/>
      <c r="EA136" s="38"/>
      <c r="EB136" s="38"/>
      <c r="EC136" s="38"/>
      <c r="ED136" s="38"/>
      <c r="EE136" s="38"/>
      <c r="EF136" s="38"/>
      <c r="EG136" s="38"/>
      <c r="EH136" s="38"/>
      <c r="EI136" s="38"/>
      <c r="EJ136" s="38"/>
      <c r="EK136" s="38"/>
      <c r="EL136" s="38"/>
      <c r="EM136" s="38"/>
      <c r="EN136" s="38"/>
    </row>
    <row r="137" spans="4:144" x14ac:dyDescent="0.25">
      <c r="D137" s="42" t="s">
        <v>560</v>
      </c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  <c r="CV137" s="38"/>
      <c r="CW137" s="38"/>
      <c r="CX137" s="38"/>
      <c r="CY137" s="38"/>
      <c r="CZ137" s="38"/>
      <c r="DA137" s="38"/>
      <c r="DB137" s="38"/>
      <c r="DC137" s="38"/>
      <c r="DD137" s="38"/>
      <c r="DE137" s="38"/>
      <c r="DF137" s="38"/>
      <c r="DG137" s="38"/>
      <c r="DH137" s="38"/>
      <c r="DI137" s="38"/>
      <c r="DJ137" s="38"/>
      <c r="DK137" s="38"/>
      <c r="DL137" s="38"/>
      <c r="DM137" s="38"/>
      <c r="DN137" s="38"/>
      <c r="DO137" s="38"/>
      <c r="DP137" s="38"/>
      <c r="DQ137" s="38"/>
      <c r="DR137" s="38"/>
      <c r="DS137" s="38"/>
      <c r="DT137" s="38"/>
      <c r="DU137" s="38"/>
      <c r="DV137" s="38"/>
      <c r="DW137" s="38"/>
      <c r="DX137" s="38"/>
      <c r="DY137" s="38"/>
      <c r="DZ137" s="38"/>
      <c r="EA137" s="38"/>
      <c r="EB137" s="38"/>
      <c r="EC137" s="38"/>
      <c r="ED137" s="38"/>
      <c r="EE137" s="38"/>
      <c r="EF137" s="38"/>
      <c r="EG137" s="38"/>
      <c r="EH137" s="38"/>
      <c r="EI137" s="38"/>
      <c r="EJ137" s="38"/>
      <c r="EK137" s="38"/>
      <c r="EL137" s="38"/>
      <c r="EM137" s="38"/>
      <c r="EN137" s="38"/>
    </row>
    <row r="138" spans="4:144" x14ac:dyDescent="0.25">
      <c r="D138" s="42" t="s">
        <v>561</v>
      </c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  <c r="CV138" s="38"/>
      <c r="CW138" s="38"/>
      <c r="CX138" s="38"/>
      <c r="CY138" s="38"/>
      <c r="CZ138" s="38"/>
      <c r="DA138" s="38"/>
      <c r="DB138" s="38"/>
      <c r="DC138" s="38"/>
      <c r="DD138" s="38"/>
      <c r="DE138" s="38"/>
      <c r="DF138" s="38"/>
      <c r="DG138" s="38"/>
      <c r="DH138" s="38"/>
      <c r="DI138" s="38"/>
      <c r="DJ138" s="38"/>
      <c r="DK138" s="38"/>
      <c r="DL138" s="38"/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/>
      <c r="EI138" s="38"/>
      <c r="EJ138" s="38"/>
      <c r="EK138" s="38"/>
      <c r="EL138" s="38"/>
      <c r="EM138" s="38"/>
      <c r="EN138" s="38"/>
    </row>
    <row r="139" spans="4:144" x14ac:dyDescent="0.25">
      <c r="D139" s="42" t="s">
        <v>748</v>
      </c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  <c r="DB139" s="38"/>
      <c r="DC139" s="38"/>
      <c r="DD139" s="38"/>
      <c r="DE139" s="38"/>
      <c r="DF139" s="38"/>
      <c r="DG139" s="38"/>
      <c r="DH139" s="38"/>
      <c r="DI139" s="38"/>
      <c r="DJ139" s="38"/>
      <c r="DK139" s="38"/>
      <c r="DL139" s="38"/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8"/>
      <c r="DX139" s="38"/>
      <c r="DY139" s="38"/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/>
      <c r="EK139" s="38"/>
      <c r="EL139" s="38"/>
      <c r="EM139" s="38"/>
      <c r="EN139" s="38"/>
    </row>
    <row r="140" spans="4:144" x14ac:dyDescent="0.25">
      <c r="D140" s="42" t="s">
        <v>749</v>
      </c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  <c r="DB140" s="38"/>
      <c r="DC140" s="38"/>
      <c r="DD140" s="38"/>
      <c r="DE140" s="38"/>
      <c r="DF140" s="38"/>
      <c r="DG140" s="38"/>
      <c r="DH140" s="38"/>
      <c r="DI140" s="38"/>
      <c r="DJ140" s="38"/>
      <c r="DK140" s="38"/>
      <c r="DL140" s="38"/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8"/>
      <c r="DX140" s="38"/>
      <c r="DY140" s="38"/>
      <c r="DZ140" s="38"/>
      <c r="EA140" s="38"/>
      <c r="EB140" s="38"/>
      <c r="EC140" s="38"/>
      <c r="ED140" s="38"/>
      <c r="EE140" s="38"/>
      <c r="EF140" s="38"/>
      <c r="EG140" s="38"/>
      <c r="EH140" s="38"/>
      <c r="EI140" s="38"/>
      <c r="EJ140" s="38"/>
      <c r="EK140" s="38"/>
      <c r="EL140" s="38"/>
      <c r="EM140" s="38"/>
      <c r="EN140" s="38"/>
    </row>
    <row r="141" spans="4:144" x14ac:dyDescent="0.25">
      <c r="D141" s="42" t="s">
        <v>384</v>
      </c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  <c r="DB141" s="38"/>
      <c r="DC141" s="38"/>
      <c r="DD141" s="38"/>
      <c r="DE141" s="38"/>
      <c r="DF141" s="38"/>
      <c r="DG141" s="38"/>
      <c r="DH141" s="38"/>
      <c r="DI141" s="38"/>
      <c r="DJ141" s="38"/>
      <c r="DK141" s="38"/>
      <c r="DL141" s="38"/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</row>
    <row r="142" spans="4:144" x14ac:dyDescent="0.25">
      <c r="D142" s="42" t="s">
        <v>257</v>
      </c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  <c r="DB142" s="38"/>
      <c r="DC142" s="38"/>
      <c r="DD142" s="38"/>
      <c r="DE142" s="38"/>
      <c r="DF142" s="38"/>
      <c r="DG142" s="38"/>
      <c r="DH142" s="38"/>
      <c r="DI142" s="38"/>
      <c r="DJ142" s="38"/>
      <c r="DK142" s="38"/>
      <c r="DL142" s="38"/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8"/>
      <c r="DX142" s="38"/>
      <c r="DY142" s="38"/>
      <c r="DZ142" s="38"/>
      <c r="EA142" s="38"/>
      <c r="EB142" s="38"/>
      <c r="EC142" s="38"/>
      <c r="ED142" s="38"/>
      <c r="EE142" s="38"/>
      <c r="EF142" s="38"/>
      <c r="EG142" s="38"/>
      <c r="EH142" s="38"/>
      <c r="EI142" s="38"/>
      <c r="EJ142" s="38"/>
      <c r="EK142" s="38"/>
      <c r="EL142" s="38"/>
      <c r="EM142" s="38"/>
      <c r="EN142" s="38"/>
    </row>
    <row r="143" spans="4:144" x14ac:dyDescent="0.25">
      <c r="D143" s="42" t="s">
        <v>316</v>
      </c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  <c r="DC143" s="38"/>
      <c r="DD143" s="38"/>
      <c r="DE143" s="38"/>
      <c r="DF143" s="38"/>
      <c r="DG143" s="38"/>
      <c r="DH143" s="38"/>
      <c r="DI143" s="38"/>
      <c r="DJ143" s="38"/>
      <c r="DK143" s="38"/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</row>
    <row r="144" spans="4:144" x14ac:dyDescent="0.25">
      <c r="D144" s="42" t="s">
        <v>277</v>
      </c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38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</row>
    <row r="145" spans="4:144" x14ac:dyDescent="0.25">
      <c r="D145" s="42" t="s">
        <v>319</v>
      </c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38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</row>
    <row r="146" spans="4:144" x14ac:dyDescent="0.25">
      <c r="D146" s="42" t="s">
        <v>320</v>
      </c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  <c r="DC146" s="38"/>
      <c r="DD146" s="38"/>
      <c r="DE146" s="38"/>
      <c r="DF146" s="38"/>
      <c r="DG146" s="38"/>
      <c r="DH146" s="38"/>
      <c r="DI146" s="38"/>
      <c r="DJ146" s="38"/>
      <c r="DK146" s="38"/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</row>
    <row r="147" spans="4:144" x14ac:dyDescent="0.25">
      <c r="D147" s="42" t="s">
        <v>374</v>
      </c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  <c r="DC147" s="38"/>
      <c r="DD147" s="38"/>
      <c r="DE147" s="38"/>
      <c r="DF147" s="38"/>
      <c r="DG147" s="38"/>
      <c r="DH147" s="38"/>
      <c r="DI147" s="38"/>
      <c r="DJ147" s="38"/>
      <c r="DK147" s="38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</row>
    <row r="148" spans="4:144" x14ac:dyDescent="0.25">
      <c r="D148" s="42" t="s">
        <v>375</v>
      </c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  <c r="DB148" s="38"/>
      <c r="DC148" s="38"/>
      <c r="DD148" s="38"/>
      <c r="DE148" s="38"/>
      <c r="DF148" s="38"/>
      <c r="DG148" s="38"/>
      <c r="DH148" s="38"/>
      <c r="DI148" s="38"/>
      <c r="DJ148" s="38"/>
      <c r="DK148" s="38"/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</row>
    <row r="149" spans="4:144" x14ac:dyDescent="0.25">
      <c r="D149" s="42" t="s">
        <v>750</v>
      </c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  <c r="DC149" s="38"/>
      <c r="DD149" s="38"/>
      <c r="DE149" s="38"/>
      <c r="DF149" s="38"/>
      <c r="DG149" s="38"/>
      <c r="DH149" s="38"/>
      <c r="DI149" s="38"/>
      <c r="DJ149" s="38"/>
      <c r="DK149" s="38"/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</row>
    <row r="150" spans="4:144" x14ac:dyDescent="0.25">
      <c r="D150" s="42" t="s">
        <v>751</v>
      </c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  <c r="DB150" s="38"/>
      <c r="DC150" s="38"/>
      <c r="DD150" s="38"/>
      <c r="DE150" s="38"/>
      <c r="DF150" s="38"/>
      <c r="DG150" s="38"/>
      <c r="DH150" s="38"/>
      <c r="DI150" s="38"/>
      <c r="DJ150" s="38"/>
      <c r="DK150" s="38"/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</row>
    <row r="151" spans="4:144" x14ac:dyDescent="0.25">
      <c r="D151" s="41" t="s">
        <v>342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14"/>
      <c r="EK151" s="14"/>
      <c r="EL151" s="14"/>
      <c r="EM151" s="14"/>
      <c r="EN151" s="14"/>
    </row>
    <row r="152" spans="4:144" x14ac:dyDescent="0.25">
      <c r="D152" s="33" t="s">
        <v>381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/>
      <c r="EM152" s="14"/>
      <c r="EN152" s="14"/>
    </row>
    <row r="153" spans="4:144" x14ac:dyDescent="0.25">
      <c r="D153" s="41" t="s">
        <v>382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</row>
    <row r="154" spans="4:144" x14ac:dyDescent="0.25">
      <c r="D154" s="33" t="s">
        <v>711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14"/>
      <c r="EK154" s="14"/>
      <c r="EL154" s="14"/>
      <c r="EM154" s="14"/>
      <c r="EN154" s="14"/>
    </row>
    <row r="156" spans="4:144" x14ac:dyDescent="0.25">
      <c r="D156" s="4" t="s">
        <v>307</v>
      </c>
      <c r="E156" s="4" t="s">
        <v>393</v>
      </c>
      <c r="F156" s="4" t="s">
        <v>394</v>
      </c>
      <c r="G156" s="4" t="s">
        <v>395</v>
      </c>
      <c r="H156" s="4" t="s">
        <v>752</v>
      </c>
      <c r="I156" s="4" t="s">
        <v>753</v>
      </c>
      <c r="J156" s="4" t="s">
        <v>396</v>
      </c>
      <c r="K156" s="4" t="s">
        <v>397</v>
      </c>
      <c r="L156" s="4" t="s">
        <v>398</v>
      </c>
      <c r="M156" s="4" t="s">
        <v>754</v>
      </c>
      <c r="N156" s="4" t="s">
        <v>755</v>
      </c>
      <c r="O156" s="4" t="s">
        <v>307</v>
      </c>
      <c r="P156" s="4" t="s">
        <v>399</v>
      </c>
      <c r="Q156" s="4" t="s">
        <v>400</v>
      </c>
      <c r="R156" s="4" t="s">
        <v>401</v>
      </c>
      <c r="S156" s="4" t="s">
        <v>441</v>
      </c>
      <c r="T156" s="4" t="s">
        <v>756</v>
      </c>
      <c r="U156" s="4" t="s">
        <v>402</v>
      </c>
      <c r="V156" s="4" t="s">
        <v>403</v>
      </c>
      <c r="W156" s="4" t="s">
        <v>404</v>
      </c>
      <c r="X156" s="4" t="s">
        <v>309</v>
      </c>
      <c r="Y156" s="4" t="s">
        <v>405</v>
      </c>
      <c r="Z156" s="4" t="s">
        <v>744</v>
      </c>
      <c r="AA156" s="4" t="s">
        <v>757</v>
      </c>
      <c r="AB156" s="4" t="s">
        <v>390</v>
      </c>
      <c r="AC156" s="4" t="s">
        <v>391</v>
      </c>
      <c r="AD156" s="4" t="s">
        <v>758</v>
      </c>
      <c r="AE156" s="4" t="s">
        <v>670</v>
      </c>
      <c r="AF156" s="4">
        <v>1</v>
      </c>
    </row>
    <row r="157" spans="4:144" x14ac:dyDescent="0.25">
      <c r="E157" s="1" t="s">
        <v>620</v>
      </c>
      <c r="F157" s="1" t="s">
        <v>621</v>
      </c>
      <c r="G157" s="1" t="s">
        <v>622</v>
      </c>
      <c r="H157" s="1" t="s">
        <v>746</v>
      </c>
      <c r="J157" s="1" t="s">
        <v>2683</v>
      </c>
      <c r="K157" s="1" t="s">
        <v>2681</v>
      </c>
      <c r="L157" s="1" t="s">
        <v>2679</v>
      </c>
      <c r="M157" s="1" t="s">
        <v>2682</v>
      </c>
      <c r="N157" s="1" t="s">
        <v>745</v>
      </c>
      <c r="O157" s="1" t="s">
        <v>2684</v>
      </c>
      <c r="P157" s="1">
        <v>10923</v>
      </c>
      <c r="Q157" s="1" t="s">
        <v>620</v>
      </c>
      <c r="R157" s="1" t="s">
        <v>621</v>
      </c>
      <c r="S157" s="1" t="s">
        <v>622</v>
      </c>
      <c r="T157" s="1" t="s">
        <v>563</v>
      </c>
      <c r="U157" s="1">
        <v>10790</v>
      </c>
      <c r="V157" s="1" t="s">
        <v>620</v>
      </c>
      <c r="W157" s="1" t="s">
        <v>621</v>
      </c>
      <c r="X157" s="1" t="s">
        <v>622</v>
      </c>
      <c r="Y157" s="1" t="s">
        <v>622</v>
      </c>
      <c r="Z157" s="1" t="s">
        <v>2685</v>
      </c>
      <c r="AA157" s="1" t="s">
        <v>759</v>
      </c>
      <c r="AB157" s="1">
        <v>101</v>
      </c>
      <c r="AC157" s="1" t="s">
        <v>623</v>
      </c>
      <c r="AD157" s="1">
        <v>589</v>
      </c>
      <c r="AE157" s="1" t="s">
        <v>2686</v>
      </c>
      <c r="AF157" s="1">
        <v>1</v>
      </c>
    </row>
    <row r="158" spans="4:144" x14ac:dyDescent="0.25">
      <c r="E158" s="1" t="s">
        <v>620</v>
      </c>
      <c r="F158" s="1" t="s">
        <v>621</v>
      </c>
      <c r="G158" s="1" t="s">
        <v>622</v>
      </c>
      <c r="H158" s="1" t="s">
        <v>746</v>
      </c>
      <c r="J158" s="1" t="s">
        <v>2683</v>
      </c>
      <c r="K158" s="1" t="s">
        <v>2681</v>
      </c>
      <c r="L158" s="1" t="s">
        <v>2679</v>
      </c>
      <c r="M158" s="1" t="s">
        <v>2682</v>
      </c>
      <c r="N158" s="1" t="s">
        <v>745</v>
      </c>
      <c r="O158" s="1" t="s">
        <v>619</v>
      </c>
      <c r="P158" s="1">
        <v>16882</v>
      </c>
      <c r="Q158" s="1" t="s">
        <v>620</v>
      </c>
      <c r="R158" s="1" t="s">
        <v>621</v>
      </c>
      <c r="S158" s="1" t="s">
        <v>622</v>
      </c>
      <c r="T158" s="1" t="s">
        <v>563</v>
      </c>
      <c r="U158" s="1">
        <v>14969</v>
      </c>
      <c r="V158" s="1" t="s">
        <v>620</v>
      </c>
      <c r="W158" s="1" t="s">
        <v>621</v>
      </c>
      <c r="X158" s="1" t="s">
        <v>622</v>
      </c>
      <c r="Y158" s="1" t="s">
        <v>622</v>
      </c>
      <c r="Z158" s="1" t="s">
        <v>746</v>
      </c>
      <c r="AA158" s="1" t="s">
        <v>2687</v>
      </c>
      <c r="AB158" s="1">
        <v>382</v>
      </c>
      <c r="AC158" s="1" t="s">
        <v>745</v>
      </c>
      <c r="AD158" s="1">
        <v>97</v>
      </c>
      <c r="AE158" s="1" t="s">
        <v>745</v>
      </c>
      <c r="AF158" s="1">
        <v>1</v>
      </c>
    </row>
    <row r="160" spans="4:144" x14ac:dyDescent="0.25">
      <c r="D160" s="42" t="s">
        <v>335</v>
      </c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</row>
    <row r="161" spans="4:81" x14ac:dyDescent="0.25">
      <c r="D161" s="42" t="s">
        <v>312</v>
      </c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</row>
    <row r="162" spans="4:81" x14ac:dyDescent="0.25">
      <c r="D162" s="42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</row>
    <row r="163" spans="4:81" x14ac:dyDescent="0.25">
      <c r="D163" s="41" t="str">
        <f>"update Tb_OPL_Unit set ChassisNumber = '" &amp; TRIM(J158) &amp; "', EngineNumber = '" &amp; TRIM(K158) &amp; "', PoliceNumber = '" &amp; TRIM(L158) &amp; "', PoliceNumberAct = '" &amp; TRIM(L158) &amp; "', Colour = '" &amp; TRIM(M158) &amp; "' where IdTb_OPL_Unit = " &amp; U158 &amp; ";"</f>
        <v>update Tb_OPL_Unit set ChassisNumber = 'MHMFE71P1GK059392', EngineNumber = '4D34TP07934', PoliceNumber = 'N8134BC', PoliceNumberAct = 'N8134BC', Colour = 'HITAM' where IdTb_OPL_Unit = 14969;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</row>
    <row r="164" spans="4:81" x14ac:dyDescent="0.25">
      <c r="D164" s="42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</row>
    <row r="165" spans="4:81" x14ac:dyDescent="0.25">
      <c r="D165" s="41" t="str">
        <f>"update OPLUObjectLease set Remarks = '" &amp; TRIM(J158) &amp; "', EngineNumber = '" &amp; TRIM(K158) &amp; "', IdentityPoliceNumber = '" &amp; TRIM(L158) &amp; "' where IdUObjLease = " &amp; P158 &amp; ";"</f>
        <v>update OPLUObjectLease set Remarks = 'MHMFE71P1GK059392', EngineNumber = '4D34TP07934', IdentityPoliceNumber = 'N8134BC' where IdUObjLease = 16882;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</row>
    <row r="166" spans="4:81" x14ac:dyDescent="0.25">
      <c r="D166" s="42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</row>
    <row r="167" spans="4:81" x14ac:dyDescent="0.25">
      <c r="D167" s="42" t="s">
        <v>261</v>
      </c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</row>
    <row r="168" spans="4:81" x14ac:dyDescent="0.25">
      <c r="D168" s="42" t="s">
        <v>262</v>
      </c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</row>
    <row r="169" spans="4:81" x14ac:dyDescent="0.25">
      <c r="D169" s="42" t="s">
        <v>336</v>
      </c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</row>
    <row r="171" spans="4:81" x14ac:dyDescent="0.25">
      <c r="D171" s="1" t="s">
        <v>2851</v>
      </c>
    </row>
    <row r="228" spans="4:4" x14ac:dyDescent="0.25">
      <c r="D228" s="4" t="s">
        <v>2728</v>
      </c>
    </row>
    <row r="230" spans="4:4" x14ac:dyDescent="0.25">
      <c r="D230" s="1" t="s">
        <v>2851</v>
      </c>
    </row>
    <row r="275" spans="4:90" x14ac:dyDescent="0.25">
      <c r="D275" s="41" t="s">
        <v>332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E275" s="42" t="s">
        <v>335</v>
      </c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</row>
    <row r="276" spans="4:90" x14ac:dyDescent="0.25">
      <c r="D276" s="41" t="s">
        <v>360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E276" s="42" t="s">
        <v>312</v>
      </c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  <c r="CB276" s="38"/>
      <c r="CC276" s="38"/>
      <c r="CD276" s="38"/>
      <c r="CE276" s="38"/>
      <c r="CF276" s="38"/>
      <c r="CG276" s="38"/>
      <c r="CH276" s="38"/>
      <c r="CI276" s="38"/>
      <c r="CJ276" s="38"/>
      <c r="CK276" s="38"/>
      <c r="CL276" s="38"/>
    </row>
    <row r="277" spans="4:90" x14ac:dyDescent="0.25">
      <c r="D277" s="41" t="s">
        <v>366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E277" s="42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  <c r="BX277" s="38"/>
      <c r="BY277" s="38"/>
      <c r="BZ277" s="38"/>
      <c r="CA277" s="38"/>
      <c r="CB277" s="38"/>
      <c r="CC277" s="38"/>
      <c r="CD277" s="38"/>
      <c r="CE277" s="38"/>
      <c r="CF277" s="38"/>
      <c r="CG277" s="38"/>
      <c r="CH277" s="38"/>
      <c r="CI277" s="38"/>
      <c r="CJ277" s="38"/>
      <c r="CK277" s="38"/>
      <c r="CL277" s="38"/>
    </row>
    <row r="278" spans="4:90" x14ac:dyDescent="0.25">
      <c r="D278" s="41" t="s">
        <v>415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E278" s="42" t="s">
        <v>3111</v>
      </c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8"/>
      <c r="BZ278" s="38"/>
      <c r="CA278" s="38"/>
      <c r="CB278" s="38"/>
      <c r="CC278" s="38"/>
      <c r="CD278" s="38"/>
      <c r="CE278" s="38"/>
      <c r="CF278" s="38"/>
      <c r="CG278" s="38"/>
      <c r="CH278" s="38"/>
      <c r="CI278" s="38"/>
      <c r="CJ278" s="38"/>
      <c r="CK278" s="38"/>
      <c r="CL278" s="38"/>
    </row>
    <row r="279" spans="4:90" x14ac:dyDescent="0.25">
      <c r="D279" s="41" t="s">
        <v>747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E279" s="42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  <c r="BX279" s="38"/>
      <c r="BY279" s="38"/>
      <c r="BZ279" s="38"/>
      <c r="CA279" s="38"/>
      <c r="CB279" s="38"/>
      <c r="CC279" s="38"/>
      <c r="CD279" s="38"/>
      <c r="CE279" s="38"/>
      <c r="CF279" s="38"/>
      <c r="CG279" s="38"/>
      <c r="CH279" s="38"/>
      <c r="CI279" s="38"/>
      <c r="CJ279" s="38"/>
      <c r="CK279" s="38"/>
      <c r="CL279" s="38"/>
    </row>
    <row r="280" spans="4:90" x14ac:dyDescent="0.25">
      <c r="D280" s="41" t="s">
        <v>331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E280" s="42" t="s">
        <v>3112</v>
      </c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38"/>
      <c r="CA280" s="38"/>
      <c r="CB280" s="38"/>
      <c r="CC280" s="38"/>
      <c r="CD280" s="38"/>
      <c r="CE280" s="38"/>
      <c r="CF280" s="38"/>
      <c r="CG280" s="38"/>
      <c r="CH280" s="38"/>
      <c r="CI280" s="38"/>
      <c r="CJ280" s="38"/>
      <c r="CK280" s="38"/>
      <c r="CL280" s="38"/>
    </row>
    <row r="281" spans="4:90" x14ac:dyDescent="0.25">
      <c r="D281" s="41" t="s">
        <v>362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E281" s="42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  <c r="BX281" s="38"/>
      <c r="BY281" s="38"/>
      <c r="BZ281" s="38"/>
      <c r="CA281" s="38"/>
      <c r="CB281" s="38"/>
      <c r="CC281" s="38"/>
      <c r="CD281" s="38"/>
      <c r="CE281" s="38"/>
      <c r="CF281" s="38"/>
      <c r="CG281" s="38"/>
      <c r="CH281" s="38"/>
      <c r="CI281" s="38"/>
      <c r="CJ281" s="38"/>
      <c r="CK281" s="38"/>
      <c r="CL281" s="38"/>
    </row>
    <row r="282" spans="4:90" x14ac:dyDescent="0.25">
      <c r="D282" s="41" t="s">
        <v>321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E282" s="42" t="s">
        <v>261</v>
      </c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  <c r="CB282" s="38"/>
      <c r="CC282" s="38"/>
      <c r="CD282" s="38"/>
      <c r="CE282" s="38"/>
      <c r="CF282" s="38"/>
      <c r="CG282" s="38"/>
      <c r="CH282" s="38"/>
      <c r="CI282" s="38"/>
      <c r="CJ282" s="38"/>
      <c r="CK282" s="38"/>
      <c r="CL282" s="38"/>
    </row>
    <row r="283" spans="4:90" x14ac:dyDescent="0.25">
      <c r="D283" s="41" t="s">
        <v>560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E283" s="42" t="s">
        <v>262</v>
      </c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  <c r="BX283" s="38"/>
      <c r="BY283" s="38"/>
      <c r="BZ283" s="38"/>
      <c r="CA283" s="38"/>
      <c r="CB283" s="38"/>
      <c r="CC283" s="38"/>
      <c r="CD283" s="38"/>
      <c r="CE283" s="38"/>
      <c r="CF283" s="38"/>
      <c r="CG283" s="38"/>
      <c r="CH283" s="38"/>
      <c r="CI283" s="38"/>
      <c r="CJ283" s="38"/>
      <c r="CK283" s="38"/>
      <c r="CL283" s="38"/>
    </row>
    <row r="284" spans="4:90" x14ac:dyDescent="0.25">
      <c r="D284" s="41" t="s">
        <v>561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E284" s="42" t="s">
        <v>336</v>
      </c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  <c r="BX284" s="38"/>
      <c r="BY284" s="38"/>
      <c r="BZ284" s="38"/>
      <c r="CA284" s="38"/>
      <c r="CB284" s="38"/>
      <c r="CC284" s="38"/>
      <c r="CD284" s="38"/>
      <c r="CE284" s="38"/>
      <c r="CF284" s="38"/>
      <c r="CG284" s="38"/>
      <c r="CH284" s="38"/>
      <c r="CI284" s="38"/>
      <c r="CJ284" s="38"/>
      <c r="CK284" s="38"/>
      <c r="CL284" s="38"/>
    </row>
    <row r="285" spans="4:90" x14ac:dyDescent="0.25">
      <c r="D285" s="41" t="s">
        <v>748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spans="4:90" x14ac:dyDescent="0.25">
      <c r="D286" s="41" t="s">
        <v>749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4:90" x14ac:dyDescent="0.25">
      <c r="D287" s="41" t="s">
        <v>384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 spans="4:90" x14ac:dyDescent="0.25">
      <c r="D288" s="41" t="s">
        <v>257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spans="4:28" x14ac:dyDescent="0.25">
      <c r="D289" s="41" t="s">
        <v>316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 spans="4:28" x14ac:dyDescent="0.25">
      <c r="D290" s="41" t="s">
        <v>277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spans="4:28" x14ac:dyDescent="0.25">
      <c r="D291" s="41" t="s">
        <v>319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 spans="4:28" x14ac:dyDescent="0.25">
      <c r="D292" s="41" t="s">
        <v>320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spans="4:28" x14ac:dyDescent="0.25">
      <c r="D293" s="41" t="s">
        <v>374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 spans="4:28" x14ac:dyDescent="0.25">
      <c r="D294" s="41" t="s">
        <v>375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spans="4:28" x14ac:dyDescent="0.25">
      <c r="D295" s="41" t="s">
        <v>750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 spans="4:28" x14ac:dyDescent="0.25">
      <c r="D296" s="41" t="s">
        <v>751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spans="4:28" x14ac:dyDescent="0.25">
      <c r="D297" s="41" t="s">
        <v>258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 spans="4:28" x14ac:dyDescent="0.25">
      <c r="D298" s="41" t="s">
        <v>3105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4:28" x14ac:dyDescent="0.25">
      <c r="D299" s="41" t="s">
        <v>3106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4:28" x14ac:dyDescent="0.25">
      <c r="D300" s="41" t="s">
        <v>3107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4:28" x14ac:dyDescent="0.25">
      <c r="D301" s="41" t="s">
        <v>3108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4:28" x14ac:dyDescent="0.25">
      <c r="D302" s="41" t="s">
        <v>3109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spans="4:28" x14ac:dyDescent="0.25">
      <c r="D303" s="41" t="s">
        <v>276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 spans="4:28" x14ac:dyDescent="0.25">
      <c r="D304" s="41" t="s">
        <v>3110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6" spans="4:4" x14ac:dyDescent="0.25">
      <c r="D306" s="1" t="s">
        <v>3113</v>
      </c>
    </row>
    <row r="337" spans="4:4" x14ac:dyDescent="0.25">
      <c r="D337" s="4" t="s">
        <v>2735</v>
      </c>
    </row>
    <row r="339" spans="4:4" x14ac:dyDescent="0.25">
      <c r="D339" s="1" t="s">
        <v>3113</v>
      </c>
    </row>
    <row r="364" spans="4:63" x14ac:dyDescent="0.25">
      <c r="D364" s="42" t="s">
        <v>335</v>
      </c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</row>
    <row r="365" spans="4:63" x14ac:dyDescent="0.25">
      <c r="D365" s="42" t="s">
        <v>312</v>
      </c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</row>
    <row r="366" spans="4:63" x14ac:dyDescent="0.25">
      <c r="D366" s="42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</row>
    <row r="367" spans="4:63" x14ac:dyDescent="0.25">
      <c r="D367" s="42" t="s">
        <v>3147</v>
      </c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</row>
    <row r="368" spans="4:63" x14ac:dyDescent="0.25">
      <c r="D368" s="42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</row>
    <row r="369" spans="4:63" x14ac:dyDescent="0.25">
      <c r="D369" s="42" t="s">
        <v>261</v>
      </c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</row>
    <row r="370" spans="4:63" x14ac:dyDescent="0.25">
      <c r="D370" s="42" t="s">
        <v>262</v>
      </c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</row>
    <row r="371" spans="4:63" x14ac:dyDescent="0.25">
      <c r="D371" s="42" t="s">
        <v>336</v>
      </c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</row>
    <row r="373" spans="4:63" x14ac:dyDescent="0.25">
      <c r="D373" s="1" t="s">
        <v>3113</v>
      </c>
    </row>
    <row r="434" spans="2:4" x14ac:dyDescent="0.25">
      <c r="B434" s="3">
        <v>0</v>
      </c>
      <c r="D434" s="4" t="s">
        <v>3138</v>
      </c>
    </row>
    <row r="435" spans="2:4" x14ac:dyDescent="0.25">
      <c r="D435" s="44" t="s">
        <v>302</v>
      </c>
    </row>
    <row r="437" spans="2:4" x14ac:dyDescent="0.25">
      <c r="D437" s="1" t="s">
        <v>36</v>
      </c>
    </row>
    <row r="438" spans="2:4" x14ac:dyDescent="0.25">
      <c r="D438" s="39" t="s">
        <v>3167</v>
      </c>
    </row>
    <row r="440" spans="2:4" x14ac:dyDescent="0.25">
      <c r="D440" s="1" t="s">
        <v>3134</v>
      </c>
    </row>
    <row r="472" spans="4:144" x14ac:dyDescent="0.25">
      <c r="D472" s="4" t="s">
        <v>307</v>
      </c>
      <c r="M472" s="4" t="s">
        <v>378</v>
      </c>
      <c r="V472" s="4" t="s">
        <v>379</v>
      </c>
      <c r="AB472" s="4" t="s">
        <v>309</v>
      </c>
      <c r="AH472" s="4" t="s">
        <v>744</v>
      </c>
      <c r="AP472" s="4" t="s">
        <v>391</v>
      </c>
      <c r="BB472" s="4" t="s">
        <v>378</v>
      </c>
      <c r="BJ472" s="4" t="s">
        <v>379</v>
      </c>
      <c r="BP472" s="4" t="s">
        <v>309</v>
      </c>
      <c r="BV472" s="4" t="s">
        <v>744</v>
      </c>
      <c r="CD472" s="4" t="s">
        <v>391</v>
      </c>
    </row>
    <row r="473" spans="4:144" x14ac:dyDescent="0.25">
      <c r="D473" s="1" t="s">
        <v>3148</v>
      </c>
      <c r="M473" s="1" t="s">
        <v>3151</v>
      </c>
      <c r="V473" s="1" t="s">
        <v>3153</v>
      </c>
      <c r="AB473" s="1" t="s">
        <v>3155</v>
      </c>
      <c r="AH473" s="1" t="s">
        <v>3157</v>
      </c>
      <c r="AP473" s="1" t="s">
        <v>3149</v>
      </c>
      <c r="BB473" s="39" t="s">
        <v>3158</v>
      </c>
      <c r="BJ473" s="39" t="s">
        <v>3160</v>
      </c>
      <c r="BP473" s="39" t="s">
        <v>3162</v>
      </c>
      <c r="BV473" s="39" t="s">
        <v>2814</v>
      </c>
      <c r="CD473" s="1" t="s">
        <v>3149</v>
      </c>
    </row>
    <row r="474" spans="4:144" x14ac:dyDescent="0.25">
      <c r="D474" s="1" t="s">
        <v>3148</v>
      </c>
      <c r="M474" s="1" t="s">
        <v>3152</v>
      </c>
      <c r="V474" s="1" t="s">
        <v>3154</v>
      </c>
      <c r="AB474" s="1" t="s">
        <v>3156</v>
      </c>
      <c r="AH474" s="1" t="s">
        <v>3157</v>
      </c>
      <c r="AP474" s="1" t="s">
        <v>3150</v>
      </c>
      <c r="BB474" s="39" t="s">
        <v>3159</v>
      </c>
      <c r="BJ474" s="39" t="s">
        <v>3161</v>
      </c>
      <c r="BP474" s="39" t="s">
        <v>3163</v>
      </c>
      <c r="BV474" s="39" t="s">
        <v>3164</v>
      </c>
      <c r="CD474" s="1" t="s">
        <v>3150</v>
      </c>
    </row>
    <row r="476" spans="4:144" x14ac:dyDescent="0.25">
      <c r="D476" s="41" t="s">
        <v>347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</row>
    <row r="477" spans="4:144" x14ac:dyDescent="0.25">
      <c r="D477" s="41" t="s">
        <v>329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</row>
    <row r="478" spans="4:144" x14ac:dyDescent="0.25">
      <c r="D478" s="42" t="str">
        <f>"select '" &amp; TRIM(D473) &amp; "' AgreementNumber, '" &amp; TRIM(M473) &amp; "' bChassisNumber, '" &amp; TRIM(V473) &amp; "' bEngineNumber, '" &amp; TRIM(SUBSTITUTE(AB473, " ", "")) &amp; "' bPoliceNumber, '" &amp; TRIM(AH473) &amp; "' bColour, '" &amp; TRIM(AP473) &amp; "' bModelName, '" &amp; TRIM(BB473) &amp; "' aChassisNumber, '" &amp; TRIM(BJ473) &amp; "' aEngineNumber, '" &amp; TRIM(SUBSTITUTE(BP473, " ", "")) &amp; "' aPoliceNumber, '" &amp; TRIM(BV473) &amp; "' aColour, '" &amp; TRIM(CD473) &amp; "' aModelName union all"</f>
        <v>select '0001232/4/01/12/2022' AgreementNumber, 'MHKB3BA1JMK074252GS' bChassisNumber, 'K3MH88551GS' bEngineNumber, 'B9523PCRGS' bPoliceNumber, 'Putih' bColour, 'GRAN MAX PU 1.3 STD' bModelName, 'MHKP3BA1JNK180667' aChassisNumber, 'K3MJ30595' aEngineNumber, 'B9668PCU' aPoliceNumber, 'SILVER PUTIH' aColour, 'GRAN MAX PU 1.3 STD' aModelName union all</v>
      </c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  <c r="CH478" s="38"/>
      <c r="CI478" s="38"/>
      <c r="CJ478" s="38"/>
      <c r="CK478" s="38"/>
      <c r="CL478" s="38"/>
      <c r="CM478" s="38"/>
      <c r="CN478" s="38"/>
      <c r="CO478" s="38"/>
      <c r="CP478" s="38"/>
      <c r="CQ478" s="38"/>
      <c r="CR478" s="38"/>
      <c r="CS478" s="38"/>
      <c r="CT478" s="38"/>
      <c r="CU478" s="38"/>
      <c r="CV478" s="38"/>
      <c r="CW478" s="38"/>
      <c r="CX478" s="38"/>
      <c r="CY478" s="38"/>
      <c r="CZ478" s="38"/>
      <c r="DA478" s="38"/>
      <c r="DB478" s="38"/>
      <c r="DC478" s="38"/>
      <c r="DD478" s="38"/>
      <c r="DE478" s="38"/>
      <c r="DF478" s="38"/>
      <c r="DG478" s="38"/>
      <c r="DH478" s="38"/>
      <c r="DI478" s="38"/>
      <c r="DJ478" s="38"/>
      <c r="DK478" s="38"/>
      <c r="DL478" s="38"/>
      <c r="DM478" s="38"/>
      <c r="DN478" s="38"/>
      <c r="DO478" s="38"/>
      <c r="DP478" s="38"/>
      <c r="DQ478" s="38"/>
      <c r="DR478" s="38"/>
      <c r="DS478" s="38"/>
      <c r="DT478" s="38"/>
      <c r="DU478" s="38"/>
      <c r="DV478" s="38"/>
      <c r="DW478" s="38"/>
      <c r="DX478" s="38"/>
      <c r="DY478" s="38"/>
      <c r="DZ478" s="38"/>
      <c r="EA478" s="38"/>
      <c r="EB478" s="38"/>
      <c r="EC478" s="38"/>
      <c r="ED478" s="38"/>
      <c r="EE478" s="38"/>
      <c r="EF478" s="38"/>
      <c r="EG478" s="38"/>
      <c r="EH478" s="38"/>
      <c r="EI478" s="38"/>
      <c r="EJ478" s="38"/>
      <c r="EK478" s="38"/>
      <c r="EL478" s="38"/>
      <c r="EM478" s="38"/>
      <c r="EN478" s="38"/>
    </row>
    <row r="479" spans="4:144" x14ac:dyDescent="0.25">
      <c r="D479" s="42" t="str">
        <f>"select '" &amp; TRIM(D474) &amp; "' AgreementNumber, '" &amp; TRIM(M474) &amp; "' bChassisNumber, '" &amp; TRIM(V474) &amp; "' bEngineNumber, '" &amp; TRIM(SUBSTITUTE(AB474, " ", "")) &amp; "' bPoliceNumber, '" &amp; TRIM(AH474) &amp; "' bColour, '" &amp; TRIM(AP474) &amp; "' bModelName, '" &amp; TRIM(BB474) &amp; "' aChassisNumber, '" &amp; TRIM(BJ474) &amp; "' aEngineNumber, '" &amp; TRIM(SUBSTITUTE(BP474, " ", "")) &amp; "' aPoliceNumber, '" &amp; TRIM(BV474) &amp; "' aColour, '" &amp; TRIM(CD474) &amp; "' aModelName"</f>
        <v>select '0001232/4/01/12/2022' AgreementNumber, 'MHKB3BA1JLK071346GS' bChassisNumber, 'K3MH80978GS' bEngineNumber, 'B9294PCRGS' bPoliceNumber, 'Putih' bColour, 'GRAN MAX PU 1.3 STD FH E4' bModelName, 'MHKP3BA1JNK180654' aChassisNumber, 'K3MJ30646' aEngineNumber, 'B9801PCU' aPoliceNumber, 'HITAM PUTIH' aColour, 'GRAN MAX PU 1.3 STD FH E4' aModelName</v>
      </c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  <c r="CH479" s="38"/>
      <c r="CI479" s="38"/>
      <c r="CJ479" s="38"/>
      <c r="CK479" s="38"/>
      <c r="CL479" s="38"/>
      <c r="CM479" s="38"/>
      <c r="CN479" s="38"/>
      <c r="CO479" s="38"/>
      <c r="CP479" s="38"/>
      <c r="CQ479" s="38"/>
      <c r="CR479" s="38"/>
      <c r="CS479" s="38"/>
      <c r="CT479" s="38"/>
      <c r="CU479" s="38"/>
      <c r="CV479" s="38"/>
      <c r="CW479" s="38"/>
      <c r="CX479" s="38"/>
      <c r="CY479" s="38"/>
      <c r="CZ479" s="38"/>
      <c r="DA479" s="38"/>
      <c r="DB479" s="38"/>
      <c r="DC479" s="38"/>
      <c r="DD479" s="38"/>
      <c r="DE479" s="38"/>
      <c r="DF479" s="38"/>
      <c r="DG479" s="38"/>
      <c r="DH479" s="38"/>
      <c r="DI479" s="38"/>
      <c r="DJ479" s="38"/>
      <c r="DK479" s="38"/>
      <c r="DL479" s="38"/>
      <c r="DM479" s="38"/>
      <c r="DN479" s="38"/>
      <c r="DO479" s="38"/>
      <c r="DP479" s="38"/>
      <c r="DQ479" s="38"/>
      <c r="DR479" s="38"/>
      <c r="DS479" s="38"/>
      <c r="DT479" s="38"/>
      <c r="DU479" s="38"/>
      <c r="DV479" s="38"/>
      <c r="DW479" s="38"/>
      <c r="DX479" s="38"/>
      <c r="DY479" s="38"/>
      <c r="DZ479" s="38"/>
      <c r="EA479" s="38"/>
      <c r="EB479" s="38"/>
      <c r="EC479" s="38"/>
      <c r="ED479" s="38"/>
      <c r="EE479" s="38"/>
      <c r="EF479" s="38"/>
      <c r="EG479" s="38"/>
      <c r="EH479" s="38"/>
      <c r="EI479" s="38"/>
      <c r="EJ479" s="38"/>
      <c r="EK479" s="38"/>
      <c r="EL479" s="38"/>
      <c r="EM479" s="38"/>
      <c r="EN479" s="38"/>
    </row>
    <row r="480" spans="4:144" x14ac:dyDescent="0.25">
      <c r="D480" s="41" t="s">
        <v>330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</row>
    <row r="481" spans="4:144" x14ac:dyDescent="0.25">
      <c r="D481" s="41" t="s">
        <v>341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</row>
    <row r="482" spans="4:144" x14ac:dyDescent="0.25">
      <c r="D482" s="42" t="s">
        <v>332</v>
      </c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  <c r="CB482" s="38"/>
      <c r="CC482" s="38"/>
      <c r="CD482" s="38"/>
      <c r="CE482" s="38"/>
      <c r="CF482" s="38"/>
      <c r="CG482" s="38"/>
      <c r="CH482" s="38"/>
      <c r="CI482" s="38"/>
      <c r="CJ482" s="38"/>
      <c r="CK482" s="38"/>
      <c r="CL482" s="38"/>
      <c r="CM482" s="38"/>
      <c r="CN482" s="38"/>
      <c r="CO482" s="38"/>
      <c r="CP482" s="38"/>
      <c r="CQ482" s="38"/>
      <c r="CR482" s="38"/>
      <c r="CS482" s="38"/>
      <c r="CT482" s="38"/>
      <c r="CU482" s="38"/>
      <c r="CV482" s="38"/>
      <c r="CW482" s="38"/>
      <c r="CX482" s="38"/>
      <c r="CY482" s="38"/>
      <c r="CZ482" s="38"/>
      <c r="DA482" s="38"/>
      <c r="DB482" s="38"/>
      <c r="DC482" s="38"/>
      <c r="DD482" s="38"/>
      <c r="DE482" s="38"/>
      <c r="DF482" s="38"/>
      <c r="DG482" s="38"/>
      <c r="DH482" s="38"/>
      <c r="DI482" s="38"/>
      <c r="DJ482" s="38"/>
      <c r="DK482" s="38"/>
      <c r="DL482" s="38"/>
      <c r="DM482" s="38"/>
      <c r="DN482" s="38"/>
      <c r="DO482" s="38"/>
      <c r="DP482" s="38"/>
      <c r="DQ482" s="38"/>
      <c r="DR482" s="38"/>
      <c r="DS482" s="38"/>
      <c r="DT482" s="38"/>
      <c r="DU482" s="38"/>
      <c r="DV482" s="38"/>
      <c r="DW482" s="38"/>
      <c r="DX482" s="38"/>
      <c r="DY482" s="38"/>
      <c r="DZ482" s="38"/>
      <c r="EA482" s="38"/>
      <c r="EB482" s="38"/>
      <c r="EC482" s="38"/>
      <c r="ED482" s="38"/>
      <c r="EE482" s="38"/>
      <c r="EF482" s="38"/>
      <c r="EG482" s="38"/>
      <c r="EH482" s="38"/>
      <c r="EI482" s="38"/>
      <c r="EJ482" s="38"/>
      <c r="EK482" s="38"/>
      <c r="EL482" s="38"/>
      <c r="EM482" s="38"/>
      <c r="EN482" s="38"/>
    </row>
    <row r="483" spans="4:144" x14ac:dyDescent="0.25">
      <c r="D483" s="42" t="s">
        <v>360</v>
      </c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  <c r="CB483" s="38"/>
      <c r="CC483" s="38"/>
      <c r="CD483" s="38"/>
      <c r="CE483" s="38"/>
      <c r="CF483" s="38"/>
      <c r="CG483" s="38"/>
      <c r="CH483" s="38"/>
      <c r="CI483" s="38"/>
      <c r="CJ483" s="38"/>
      <c r="CK483" s="38"/>
      <c r="CL483" s="38"/>
      <c r="CM483" s="38"/>
      <c r="CN483" s="38"/>
      <c r="CO483" s="38"/>
      <c r="CP483" s="38"/>
      <c r="CQ483" s="38"/>
      <c r="CR483" s="38"/>
      <c r="CS483" s="38"/>
      <c r="CT483" s="38"/>
      <c r="CU483" s="38"/>
      <c r="CV483" s="38"/>
      <c r="CW483" s="38"/>
      <c r="CX483" s="38"/>
      <c r="CY483" s="38"/>
      <c r="CZ483" s="38"/>
      <c r="DA483" s="38"/>
      <c r="DB483" s="38"/>
      <c r="DC483" s="38"/>
      <c r="DD483" s="38"/>
      <c r="DE483" s="38"/>
      <c r="DF483" s="38"/>
      <c r="DG483" s="38"/>
      <c r="DH483" s="38"/>
      <c r="DI483" s="38"/>
      <c r="DJ483" s="38"/>
      <c r="DK483" s="38"/>
      <c r="DL483" s="38"/>
      <c r="DM483" s="38"/>
      <c r="DN483" s="38"/>
      <c r="DO483" s="38"/>
      <c r="DP483" s="38"/>
      <c r="DQ483" s="38"/>
      <c r="DR483" s="38"/>
      <c r="DS483" s="38"/>
      <c r="DT483" s="38"/>
      <c r="DU483" s="38"/>
      <c r="DV483" s="38"/>
      <c r="DW483" s="38"/>
      <c r="DX483" s="38"/>
      <c r="DY483" s="38"/>
      <c r="DZ483" s="38"/>
      <c r="EA483" s="38"/>
      <c r="EB483" s="38"/>
      <c r="EC483" s="38"/>
      <c r="ED483" s="38"/>
      <c r="EE483" s="38"/>
      <c r="EF483" s="38"/>
      <c r="EG483" s="38"/>
      <c r="EH483" s="38"/>
      <c r="EI483" s="38"/>
      <c r="EJ483" s="38"/>
      <c r="EK483" s="38"/>
      <c r="EL483" s="38"/>
      <c r="EM483" s="38"/>
      <c r="EN483" s="38"/>
    </row>
    <row r="484" spans="4:144" x14ac:dyDescent="0.25">
      <c r="D484" s="42" t="s">
        <v>366</v>
      </c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  <c r="CB484" s="38"/>
      <c r="CC484" s="38"/>
      <c r="CD484" s="38"/>
      <c r="CE484" s="38"/>
      <c r="CF484" s="38"/>
      <c r="CG484" s="38"/>
      <c r="CH484" s="38"/>
      <c r="CI484" s="38"/>
      <c r="CJ484" s="38"/>
      <c r="CK484" s="38"/>
      <c r="CL484" s="38"/>
      <c r="CM484" s="38"/>
      <c r="CN484" s="38"/>
      <c r="CO484" s="38"/>
      <c r="CP484" s="38"/>
      <c r="CQ484" s="38"/>
      <c r="CR484" s="38"/>
      <c r="CS484" s="38"/>
      <c r="CT484" s="38"/>
      <c r="CU484" s="38"/>
      <c r="CV484" s="38"/>
      <c r="CW484" s="38"/>
      <c r="CX484" s="38"/>
      <c r="CY484" s="38"/>
      <c r="CZ484" s="38"/>
      <c r="DA484" s="38"/>
      <c r="DB484" s="38"/>
      <c r="DC484" s="38"/>
      <c r="DD484" s="38"/>
      <c r="DE484" s="38"/>
      <c r="DF484" s="38"/>
      <c r="DG484" s="38"/>
      <c r="DH484" s="38"/>
      <c r="DI484" s="38"/>
      <c r="DJ484" s="38"/>
      <c r="DK484" s="38"/>
      <c r="DL484" s="38"/>
      <c r="DM484" s="38"/>
      <c r="DN484" s="38"/>
      <c r="DO484" s="38"/>
      <c r="DP484" s="38"/>
      <c r="DQ484" s="38"/>
      <c r="DR484" s="38"/>
      <c r="DS484" s="38"/>
      <c r="DT484" s="38"/>
      <c r="DU484" s="38"/>
      <c r="DV484" s="38"/>
      <c r="DW484" s="38"/>
      <c r="DX484" s="38"/>
      <c r="DY484" s="38"/>
      <c r="DZ484" s="38"/>
      <c r="EA484" s="38"/>
      <c r="EB484" s="38"/>
      <c r="EC484" s="38"/>
      <c r="ED484" s="38"/>
      <c r="EE484" s="38"/>
      <c r="EF484" s="38"/>
      <c r="EG484" s="38"/>
      <c r="EH484" s="38"/>
      <c r="EI484" s="38"/>
      <c r="EJ484" s="38"/>
      <c r="EK484" s="38"/>
      <c r="EL484" s="38"/>
      <c r="EM484" s="38"/>
      <c r="EN484" s="38"/>
    </row>
    <row r="485" spans="4:144" x14ac:dyDescent="0.25">
      <c r="D485" s="42" t="s">
        <v>415</v>
      </c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38"/>
      <c r="BS485" s="38"/>
      <c r="BT485" s="38"/>
      <c r="BU485" s="38"/>
      <c r="BV485" s="38"/>
      <c r="BW485" s="38"/>
      <c r="BX485" s="38"/>
      <c r="BY485" s="38"/>
      <c r="BZ485" s="38"/>
      <c r="CA485" s="38"/>
      <c r="CB485" s="38"/>
      <c r="CC485" s="38"/>
      <c r="CD485" s="38"/>
      <c r="CE485" s="38"/>
      <c r="CF485" s="38"/>
      <c r="CG485" s="38"/>
      <c r="CH485" s="38"/>
      <c r="CI485" s="38"/>
      <c r="CJ485" s="38"/>
      <c r="CK485" s="38"/>
      <c r="CL485" s="38"/>
      <c r="CM485" s="38"/>
      <c r="CN485" s="38"/>
      <c r="CO485" s="38"/>
      <c r="CP485" s="38"/>
      <c r="CQ485" s="38"/>
      <c r="CR485" s="38"/>
      <c r="CS485" s="38"/>
      <c r="CT485" s="38"/>
      <c r="CU485" s="38"/>
      <c r="CV485" s="38"/>
      <c r="CW485" s="38"/>
      <c r="CX485" s="38"/>
      <c r="CY485" s="38"/>
      <c r="CZ485" s="38"/>
      <c r="DA485" s="38"/>
      <c r="DB485" s="38"/>
      <c r="DC485" s="38"/>
      <c r="DD485" s="38"/>
      <c r="DE485" s="38"/>
      <c r="DF485" s="38"/>
      <c r="DG485" s="38"/>
      <c r="DH485" s="38"/>
      <c r="DI485" s="38"/>
      <c r="DJ485" s="38"/>
      <c r="DK485" s="38"/>
      <c r="DL485" s="38"/>
      <c r="DM485" s="38"/>
      <c r="DN485" s="38"/>
      <c r="DO485" s="38"/>
      <c r="DP485" s="38"/>
      <c r="DQ485" s="38"/>
      <c r="DR485" s="38"/>
      <c r="DS485" s="38"/>
      <c r="DT485" s="38"/>
      <c r="DU485" s="38"/>
      <c r="DV485" s="38"/>
      <c r="DW485" s="38"/>
      <c r="DX485" s="38"/>
      <c r="DY485" s="38"/>
      <c r="DZ485" s="38"/>
      <c r="EA485" s="38"/>
      <c r="EB485" s="38"/>
      <c r="EC485" s="38"/>
      <c r="ED485" s="38"/>
      <c r="EE485" s="38"/>
      <c r="EF485" s="38"/>
      <c r="EG485" s="38"/>
      <c r="EH485" s="38"/>
      <c r="EI485" s="38"/>
      <c r="EJ485" s="38"/>
      <c r="EK485" s="38"/>
      <c r="EL485" s="38"/>
      <c r="EM485" s="38"/>
      <c r="EN485" s="38"/>
    </row>
    <row r="486" spans="4:144" x14ac:dyDescent="0.25">
      <c r="D486" s="42" t="s">
        <v>747</v>
      </c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/>
      <c r="BS486" s="38"/>
      <c r="BT486" s="38"/>
      <c r="BU486" s="38"/>
      <c r="BV486" s="38"/>
      <c r="BW486" s="38"/>
      <c r="BX486" s="38"/>
      <c r="BY486" s="38"/>
      <c r="BZ486" s="38"/>
      <c r="CA486" s="38"/>
      <c r="CB486" s="38"/>
      <c r="CC486" s="38"/>
      <c r="CD486" s="38"/>
      <c r="CE486" s="38"/>
      <c r="CF486" s="38"/>
      <c r="CG486" s="38"/>
      <c r="CH486" s="38"/>
      <c r="CI486" s="38"/>
      <c r="CJ486" s="38"/>
      <c r="CK486" s="38"/>
      <c r="CL486" s="38"/>
      <c r="CM486" s="38"/>
      <c r="CN486" s="38"/>
      <c r="CO486" s="38"/>
      <c r="CP486" s="38"/>
      <c r="CQ486" s="38"/>
      <c r="CR486" s="38"/>
      <c r="CS486" s="38"/>
      <c r="CT486" s="38"/>
      <c r="CU486" s="38"/>
      <c r="CV486" s="38"/>
      <c r="CW486" s="38"/>
      <c r="CX486" s="38"/>
      <c r="CY486" s="38"/>
      <c r="CZ486" s="38"/>
      <c r="DA486" s="38"/>
      <c r="DB486" s="38"/>
      <c r="DC486" s="38"/>
      <c r="DD486" s="38"/>
      <c r="DE486" s="38"/>
      <c r="DF486" s="38"/>
      <c r="DG486" s="38"/>
      <c r="DH486" s="38"/>
      <c r="DI486" s="38"/>
      <c r="DJ486" s="38"/>
      <c r="DK486" s="38"/>
      <c r="DL486" s="38"/>
      <c r="DM486" s="38"/>
      <c r="DN486" s="38"/>
      <c r="DO486" s="38"/>
      <c r="DP486" s="38"/>
      <c r="DQ486" s="38"/>
      <c r="DR486" s="38"/>
      <c r="DS486" s="38"/>
      <c r="DT486" s="38"/>
      <c r="DU486" s="38"/>
      <c r="DV486" s="38"/>
      <c r="DW486" s="38"/>
      <c r="DX486" s="38"/>
      <c r="DY486" s="38"/>
      <c r="DZ486" s="38"/>
      <c r="EA486" s="38"/>
      <c r="EB486" s="38"/>
      <c r="EC486" s="38"/>
      <c r="ED486" s="38"/>
      <c r="EE486" s="38"/>
      <c r="EF486" s="38"/>
      <c r="EG486" s="38"/>
      <c r="EH486" s="38"/>
      <c r="EI486" s="38"/>
      <c r="EJ486" s="38"/>
      <c r="EK486" s="38"/>
      <c r="EL486" s="38"/>
      <c r="EM486" s="38"/>
      <c r="EN486" s="38"/>
    </row>
    <row r="487" spans="4:144" x14ac:dyDescent="0.25">
      <c r="D487" s="32" t="s">
        <v>331</v>
      </c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/>
      <c r="BS487" s="38"/>
      <c r="BT487" s="38"/>
      <c r="BU487" s="38"/>
      <c r="BV487" s="38"/>
      <c r="BW487" s="38"/>
      <c r="BX487" s="38"/>
      <c r="BY487" s="38"/>
      <c r="BZ487" s="38"/>
      <c r="CA487" s="38"/>
      <c r="CB487" s="38"/>
      <c r="CC487" s="38"/>
      <c r="CD487" s="38"/>
      <c r="CE487" s="38"/>
      <c r="CF487" s="38"/>
      <c r="CG487" s="38"/>
      <c r="CH487" s="38"/>
      <c r="CI487" s="38"/>
      <c r="CJ487" s="38"/>
      <c r="CK487" s="38"/>
      <c r="CL487" s="38"/>
      <c r="CM487" s="38"/>
      <c r="CN487" s="38"/>
      <c r="CO487" s="38"/>
      <c r="CP487" s="38"/>
      <c r="CQ487" s="38"/>
      <c r="CR487" s="38"/>
      <c r="CS487" s="38"/>
      <c r="CT487" s="38"/>
      <c r="CU487" s="38"/>
      <c r="CV487" s="38"/>
      <c r="CW487" s="38"/>
      <c r="CX487" s="38"/>
      <c r="CY487" s="38"/>
      <c r="CZ487" s="38"/>
      <c r="DA487" s="38"/>
      <c r="DB487" s="38"/>
      <c r="DC487" s="38"/>
      <c r="DD487" s="38"/>
      <c r="DE487" s="38"/>
      <c r="DF487" s="38"/>
      <c r="DG487" s="38"/>
      <c r="DH487" s="38"/>
      <c r="DI487" s="38"/>
      <c r="DJ487" s="38"/>
      <c r="DK487" s="38"/>
      <c r="DL487" s="38"/>
      <c r="DM487" s="38"/>
      <c r="DN487" s="38"/>
      <c r="DO487" s="38"/>
      <c r="DP487" s="38"/>
      <c r="DQ487" s="38"/>
      <c r="DR487" s="38"/>
      <c r="DS487" s="38"/>
      <c r="DT487" s="38"/>
      <c r="DU487" s="38"/>
      <c r="DV487" s="38"/>
      <c r="DW487" s="38"/>
      <c r="DX487" s="38"/>
      <c r="DY487" s="38"/>
      <c r="DZ487" s="38"/>
      <c r="EA487" s="38"/>
      <c r="EB487" s="38"/>
      <c r="EC487" s="38"/>
      <c r="ED487" s="38"/>
      <c r="EE487" s="38"/>
      <c r="EF487" s="38"/>
      <c r="EG487" s="38"/>
      <c r="EH487" s="38"/>
      <c r="EI487" s="38"/>
      <c r="EJ487" s="38"/>
      <c r="EK487" s="38"/>
      <c r="EL487" s="38"/>
      <c r="EM487" s="38"/>
      <c r="EN487" s="38"/>
    </row>
    <row r="488" spans="4:144" x14ac:dyDescent="0.25">
      <c r="D488" s="42" t="s">
        <v>362</v>
      </c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/>
      <c r="BS488" s="38"/>
      <c r="BT488" s="38"/>
      <c r="BU488" s="38"/>
      <c r="BV488" s="38"/>
      <c r="BW488" s="38"/>
      <c r="BX488" s="38"/>
      <c r="BY488" s="38"/>
      <c r="BZ488" s="38"/>
      <c r="CA488" s="38"/>
      <c r="CB488" s="38"/>
      <c r="CC488" s="38"/>
      <c r="CD488" s="38"/>
      <c r="CE488" s="38"/>
      <c r="CF488" s="38"/>
      <c r="CG488" s="38"/>
      <c r="CH488" s="38"/>
      <c r="CI488" s="38"/>
      <c r="CJ488" s="38"/>
      <c r="CK488" s="38"/>
      <c r="CL488" s="38"/>
      <c r="CM488" s="38"/>
      <c r="CN488" s="38"/>
      <c r="CO488" s="38"/>
      <c r="CP488" s="38"/>
      <c r="CQ488" s="38"/>
      <c r="CR488" s="38"/>
      <c r="CS488" s="38"/>
      <c r="CT488" s="38"/>
      <c r="CU488" s="38"/>
      <c r="CV488" s="38"/>
      <c r="CW488" s="38"/>
      <c r="CX488" s="38"/>
      <c r="CY488" s="38"/>
      <c r="CZ488" s="38"/>
      <c r="DA488" s="38"/>
      <c r="DB488" s="38"/>
      <c r="DC488" s="38"/>
      <c r="DD488" s="38"/>
      <c r="DE488" s="38"/>
      <c r="DF488" s="38"/>
      <c r="DG488" s="38"/>
      <c r="DH488" s="38"/>
      <c r="DI488" s="38"/>
      <c r="DJ488" s="38"/>
      <c r="DK488" s="38"/>
      <c r="DL488" s="38"/>
      <c r="DM488" s="38"/>
      <c r="DN488" s="38"/>
      <c r="DO488" s="38"/>
      <c r="DP488" s="38"/>
      <c r="DQ488" s="38"/>
      <c r="DR488" s="38"/>
      <c r="DS488" s="38"/>
      <c r="DT488" s="38"/>
      <c r="DU488" s="38"/>
      <c r="DV488" s="38"/>
      <c r="DW488" s="38"/>
      <c r="DX488" s="38"/>
      <c r="DY488" s="38"/>
      <c r="DZ488" s="38"/>
      <c r="EA488" s="38"/>
      <c r="EB488" s="38"/>
      <c r="EC488" s="38"/>
      <c r="ED488" s="38"/>
      <c r="EE488" s="38"/>
      <c r="EF488" s="38"/>
      <c r="EG488" s="38"/>
      <c r="EH488" s="38"/>
      <c r="EI488" s="38"/>
      <c r="EJ488" s="38"/>
      <c r="EK488" s="38"/>
      <c r="EL488" s="38"/>
      <c r="EM488" s="38"/>
      <c r="EN488" s="38"/>
    </row>
    <row r="489" spans="4:144" x14ac:dyDescent="0.25">
      <c r="D489" s="42" t="s">
        <v>321</v>
      </c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/>
      <c r="BV489" s="38"/>
      <c r="BW489" s="38"/>
      <c r="BX489" s="38"/>
      <c r="BY489" s="38"/>
      <c r="BZ489" s="38"/>
      <c r="CA489" s="38"/>
      <c r="CB489" s="38"/>
      <c r="CC489" s="38"/>
      <c r="CD489" s="38"/>
      <c r="CE489" s="38"/>
      <c r="CF489" s="38"/>
      <c r="CG489" s="38"/>
      <c r="CH489" s="38"/>
      <c r="CI489" s="38"/>
      <c r="CJ489" s="38"/>
      <c r="CK489" s="38"/>
      <c r="CL489" s="38"/>
      <c r="CM489" s="38"/>
      <c r="CN489" s="38"/>
      <c r="CO489" s="38"/>
      <c r="CP489" s="38"/>
      <c r="CQ489" s="38"/>
      <c r="CR489" s="38"/>
      <c r="CS489" s="38"/>
      <c r="CT489" s="38"/>
      <c r="CU489" s="38"/>
      <c r="CV489" s="38"/>
      <c r="CW489" s="38"/>
      <c r="CX489" s="38"/>
      <c r="CY489" s="38"/>
      <c r="CZ489" s="38"/>
      <c r="DA489" s="38"/>
      <c r="DB489" s="38"/>
      <c r="DC489" s="38"/>
      <c r="DD489" s="38"/>
      <c r="DE489" s="38"/>
      <c r="DF489" s="38"/>
      <c r="DG489" s="38"/>
      <c r="DH489" s="38"/>
      <c r="DI489" s="38"/>
      <c r="DJ489" s="38"/>
      <c r="DK489" s="38"/>
      <c r="DL489" s="38"/>
      <c r="DM489" s="38"/>
      <c r="DN489" s="38"/>
      <c r="DO489" s="38"/>
      <c r="DP489" s="38"/>
      <c r="DQ489" s="38"/>
      <c r="DR489" s="38"/>
      <c r="DS489" s="38"/>
      <c r="DT489" s="38"/>
      <c r="DU489" s="38"/>
      <c r="DV489" s="38"/>
      <c r="DW489" s="38"/>
      <c r="DX489" s="38"/>
      <c r="DY489" s="38"/>
      <c r="DZ489" s="38"/>
      <c r="EA489" s="38"/>
      <c r="EB489" s="38"/>
      <c r="EC489" s="38"/>
      <c r="ED489" s="38"/>
      <c r="EE489" s="38"/>
      <c r="EF489" s="38"/>
      <c r="EG489" s="38"/>
      <c r="EH489" s="38"/>
      <c r="EI489" s="38"/>
      <c r="EJ489" s="38"/>
      <c r="EK489" s="38"/>
      <c r="EL489" s="38"/>
      <c r="EM489" s="38"/>
      <c r="EN489" s="38"/>
    </row>
    <row r="490" spans="4:144" x14ac:dyDescent="0.25">
      <c r="D490" s="42" t="s">
        <v>560</v>
      </c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  <c r="CB490" s="38"/>
      <c r="CC490" s="38"/>
      <c r="CD490" s="38"/>
      <c r="CE490" s="38"/>
      <c r="CF490" s="38"/>
      <c r="CG490" s="38"/>
      <c r="CH490" s="38"/>
      <c r="CI490" s="38"/>
      <c r="CJ490" s="38"/>
      <c r="CK490" s="38"/>
      <c r="CL490" s="38"/>
      <c r="CM490" s="38"/>
      <c r="CN490" s="38"/>
      <c r="CO490" s="38"/>
      <c r="CP490" s="38"/>
      <c r="CQ490" s="38"/>
      <c r="CR490" s="38"/>
      <c r="CS490" s="38"/>
      <c r="CT490" s="38"/>
      <c r="CU490" s="38"/>
      <c r="CV490" s="38"/>
      <c r="CW490" s="38"/>
      <c r="CX490" s="38"/>
      <c r="CY490" s="38"/>
      <c r="CZ490" s="38"/>
      <c r="DA490" s="38"/>
      <c r="DB490" s="38"/>
      <c r="DC490" s="38"/>
      <c r="DD490" s="38"/>
      <c r="DE490" s="38"/>
      <c r="DF490" s="38"/>
      <c r="DG490" s="38"/>
      <c r="DH490" s="38"/>
      <c r="DI490" s="38"/>
      <c r="DJ490" s="38"/>
      <c r="DK490" s="38"/>
      <c r="DL490" s="38"/>
      <c r="DM490" s="38"/>
      <c r="DN490" s="38"/>
      <c r="DO490" s="38"/>
      <c r="DP490" s="38"/>
      <c r="DQ490" s="38"/>
      <c r="DR490" s="38"/>
      <c r="DS490" s="38"/>
      <c r="DT490" s="38"/>
      <c r="DU490" s="38"/>
      <c r="DV490" s="38"/>
      <c r="DW490" s="38"/>
      <c r="DX490" s="38"/>
      <c r="DY490" s="38"/>
      <c r="DZ490" s="38"/>
      <c r="EA490" s="38"/>
      <c r="EB490" s="38"/>
      <c r="EC490" s="38"/>
      <c r="ED490" s="38"/>
      <c r="EE490" s="38"/>
      <c r="EF490" s="38"/>
      <c r="EG490" s="38"/>
      <c r="EH490" s="38"/>
      <c r="EI490" s="38"/>
      <c r="EJ490" s="38"/>
      <c r="EK490" s="38"/>
      <c r="EL490" s="38"/>
      <c r="EM490" s="38"/>
      <c r="EN490" s="38"/>
    </row>
    <row r="491" spans="4:144" x14ac:dyDescent="0.25">
      <c r="D491" s="42" t="s">
        <v>561</v>
      </c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  <c r="CB491" s="38"/>
      <c r="CC491" s="38"/>
      <c r="CD491" s="38"/>
      <c r="CE491" s="38"/>
      <c r="CF491" s="38"/>
      <c r="CG491" s="38"/>
      <c r="CH491" s="38"/>
      <c r="CI491" s="38"/>
      <c r="CJ491" s="38"/>
      <c r="CK491" s="38"/>
      <c r="CL491" s="38"/>
      <c r="CM491" s="38"/>
      <c r="CN491" s="38"/>
      <c r="CO491" s="38"/>
      <c r="CP491" s="38"/>
      <c r="CQ491" s="38"/>
      <c r="CR491" s="38"/>
      <c r="CS491" s="38"/>
      <c r="CT491" s="38"/>
      <c r="CU491" s="38"/>
      <c r="CV491" s="38"/>
      <c r="CW491" s="38"/>
      <c r="CX491" s="38"/>
      <c r="CY491" s="38"/>
      <c r="CZ491" s="38"/>
      <c r="DA491" s="38"/>
      <c r="DB491" s="38"/>
      <c r="DC491" s="38"/>
      <c r="DD491" s="38"/>
      <c r="DE491" s="38"/>
      <c r="DF491" s="38"/>
      <c r="DG491" s="38"/>
      <c r="DH491" s="38"/>
      <c r="DI491" s="38"/>
      <c r="DJ491" s="38"/>
      <c r="DK491" s="38"/>
      <c r="DL491" s="38"/>
      <c r="DM491" s="38"/>
      <c r="DN491" s="38"/>
      <c r="DO491" s="38"/>
      <c r="DP491" s="38"/>
      <c r="DQ491" s="38"/>
      <c r="DR491" s="38"/>
      <c r="DS491" s="38"/>
      <c r="DT491" s="38"/>
      <c r="DU491" s="38"/>
      <c r="DV491" s="38"/>
      <c r="DW491" s="38"/>
      <c r="DX491" s="38"/>
      <c r="DY491" s="38"/>
      <c r="DZ491" s="38"/>
      <c r="EA491" s="38"/>
      <c r="EB491" s="38"/>
      <c r="EC491" s="38"/>
      <c r="ED491" s="38"/>
      <c r="EE491" s="38"/>
      <c r="EF491" s="38"/>
      <c r="EG491" s="38"/>
      <c r="EH491" s="38"/>
      <c r="EI491" s="38"/>
      <c r="EJ491" s="38"/>
      <c r="EK491" s="38"/>
      <c r="EL491" s="38"/>
      <c r="EM491" s="38"/>
      <c r="EN491" s="38"/>
    </row>
    <row r="492" spans="4:144" x14ac:dyDescent="0.25">
      <c r="D492" s="42" t="s">
        <v>748</v>
      </c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38"/>
      <c r="BV492" s="38"/>
      <c r="BW492" s="38"/>
      <c r="BX492" s="38"/>
      <c r="BY492" s="38"/>
      <c r="BZ492" s="38"/>
      <c r="CA492" s="38"/>
      <c r="CB492" s="38"/>
      <c r="CC492" s="38"/>
      <c r="CD492" s="38"/>
      <c r="CE492" s="38"/>
      <c r="CF492" s="38"/>
      <c r="CG492" s="38"/>
      <c r="CH492" s="38"/>
      <c r="CI492" s="38"/>
      <c r="CJ492" s="38"/>
      <c r="CK492" s="38"/>
      <c r="CL492" s="38"/>
      <c r="CM492" s="38"/>
      <c r="CN492" s="38"/>
      <c r="CO492" s="38"/>
      <c r="CP492" s="38"/>
      <c r="CQ492" s="38"/>
      <c r="CR492" s="38"/>
      <c r="CS492" s="38"/>
      <c r="CT492" s="38"/>
      <c r="CU492" s="38"/>
      <c r="CV492" s="38"/>
      <c r="CW492" s="38"/>
      <c r="CX492" s="38"/>
      <c r="CY492" s="38"/>
      <c r="CZ492" s="38"/>
      <c r="DA492" s="38"/>
      <c r="DB492" s="38"/>
      <c r="DC492" s="38"/>
      <c r="DD492" s="38"/>
      <c r="DE492" s="38"/>
      <c r="DF492" s="38"/>
      <c r="DG492" s="38"/>
      <c r="DH492" s="38"/>
      <c r="DI492" s="38"/>
      <c r="DJ492" s="38"/>
      <c r="DK492" s="38"/>
      <c r="DL492" s="38"/>
      <c r="DM492" s="38"/>
      <c r="DN492" s="38"/>
      <c r="DO492" s="38"/>
      <c r="DP492" s="38"/>
      <c r="DQ492" s="38"/>
      <c r="DR492" s="38"/>
      <c r="DS492" s="38"/>
      <c r="DT492" s="38"/>
      <c r="DU492" s="38"/>
      <c r="DV492" s="38"/>
      <c r="DW492" s="38"/>
      <c r="DX492" s="38"/>
      <c r="DY492" s="38"/>
      <c r="DZ492" s="38"/>
      <c r="EA492" s="38"/>
      <c r="EB492" s="38"/>
      <c r="EC492" s="38"/>
      <c r="ED492" s="38"/>
      <c r="EE492" s="38"/>
      <c r="EF492" s="38"/>
      <c r="EG492" s="38"/>
      <c r="EH492" s="38"/>
      <c r="EI492" s="38"/>
      <c r="EJ492" s="38"/>
      <c r="EK492" s="38"/>
      <c r="EL492" s="38"/>
      <c r="EM492" s="38"/>
      <c r="EN492" s="38"/>
    </row>
    <row r="493" spans="4:144" x14ac:dyDescent="0.25">
      <c r="D493" s="42" t="s">
        <v>749</v>
      </c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/>
      <c r="BS493" s="38"/>
      <c r="BT493" s="38"/>
      <c r="BU493" s="38"/>
      <c r="BV493" s="38"/>
      <c r="BW493" s="38"/>
      <c r="BX493" s="38"/>
      <c r="BY493" s="38"/>
      <c r="BZ493" s="38"/>
      <c r="CA493" s="38"/>
      <c r="CB493" s="38"/>
      <c r="CC493" s="38"/>
      <c r="CD493" s="38"/>
      <c r="CE493" s="38"/>
      <c r="CF493" s="38"/>
      <c r="CG493" s="38"/>
      <c r="CH493" s="38"/>
      <c r="CI493" s="38"/>
      <c r="CJ493" s="38"/>
      <c r="CK493" s="38"/>
      <c r="CL493" s="38"/>
      <c r="CM493" s="38"/>
      <c r="CN493" s="38"/>
      <c r="CO493" s="38"/>
      <c r="CP493" s="38"/>
      <c r="CQ493" s="38"/>
      <c r="CR493" s="38"/>
      <c r="CS493" s="38"/>
      <c r="CT493" s="38"/>
      <c r="CU493" s="38"/>
      <c r="CV493" s="38"/>
      <c r="CW493" s="38"/>
      <c r="CX493" s="38"/>
      <c r="CY493" s="38"/>
      <c r="CZ493" s="38"/>
      <c r="DA493" s="38"/>
      <c r="DB493" s="38"/>
      <c r="DC493" s="38"/>
      <c r="DD493" s="38"/>
      <c r="DE493" s="38"/>
      <c r="DF493" s="38"/>
      <c r="DG493" s="38"/>
      <c r="DH493" s="38"/>
      <c r="DI493" s="38"/>
      <c r="DJ493" s="38"/>
      <c r="DK493" s="38"/>
      <c r="DL493" s="38"/>
      <c r="DM493" s="38"/>
      <c r="DN493" s="38"/>
      <c r="DO493" s="38"/>
      <c r="DP493" s="38"/>
      <c r="DQ493" s="38"/>
      <c r="DR493" s="38"/>
      <c r="DS493" s="38"/>
      <c r="DT493" s="38"/>
      <c r="DU493" s="38"/>
      <c r="DV493" s="38"/>
      <c r="DW493" s="38"/>
      <c r="DX493" s="38"/>
      <c r="DY493" s="38"/>
      <c r="DZ493" s="38"/>
      <c r="EA493" s="38"/>
      <c r="EB493" s="38"/>
      <c r="EC493" s="38"/>
      <c r="ED493" s="38"/>
      <c r="EE493" s="38"/>
      <c r="EF493" s="38"/>
      <c r="EG493" s="38"/>
      <c r="EH493" s="38"/>
      <c r="EI493" s="38"/>
      <c r="EJ493" s="38"/>
      <c r="EK493" s="38"/>
      <c r="EL493" s="38"/>
      <c r="EM493" s="38"/>
      <c r="EN493" s="38"/>
    </row>
    <row r="494" spans="4:144" x14ac:dyDescent="0.25">
      <c r="D494" s="42" t="s">
        <v>384</v>
      </c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  <c r="BZ494" s="38"/>
      <c r="CA494" s="38"/>
      <c r="CB494" s="38"/>
      <c r="CC494" s="38"/>
      <c r="CD494" s="38"/>
      <c r="CE494" s="38"/>
      <c r="CF494" s="38"/>
      <c r="CG494" s="38"/>
      <c r="CH494" s="38"/>
      <c r="CI494" s="38"/>
      <c r="CJ494" s="38"/>
      <c r="CK494" s="38"/>
      <c r="CL494" s="38"/>
      <c r="CM494" s="38"/>
      <c r="CN494" s="38"/>
      <c r="CO494" s="38"/>
      <c r="CP494" s="38"/>
      <c r="CQ494" s="38"/>
      <c r="CR494" s="38"/>
      <c r="CS494" s="38"/>
      <c r="CT494" s="38"/>
      <c r="CU494" s="38"/>
      <c r="CV494" s="38"/>
      <c r="CW494" s="38"/>
      <c r="CX494" s="38"/>
      <c r="CY494" s="38"/>
      <c r="CZ494" s="38"/>
      <c r="DA494" s="38"/>
      <c r="DB494" s="38"/>
      <c r="DC494" s="38"/>
      <c r="DD494" s="38"/>
      <c r="DE494" s="38"/>
      <c r="DF494" s="38"/>
      <c r="DG494" s="38"/>
      <c r="DH494" s="38"/>
      <c r="DI494" s="38"/>
      <c r="DJ494" s="38"/>
      <c r="DK494" s="38"/>
      <c r="DL494" s="38"/>
      <c r="DM494" s="38"/>
      <c r="DN494" s="38"/>
      <c r="DO494" s="38"/>
      <c r="DP494" s="38"/>
      <c r="DQ494" s="38"/>
      <c r="DR494" s="38"/>
      <c r="DS494" s="38"/>
      <c r="DT494" s="38"/>
      <c r="DU494" s="38"/>
      <c r="DV494" s="38"/>
      <c r="DW494" s="38"/>
      <c r="DX494" s="38"/>
      <c r="DY494" s="38"/>
      <c r="DZ494" s="38"/>
      <c r="EA494" s="38"/>
      <c r="EB494" s="38"/>
      <c r="EC494" s="38"/>
      <c r="ED494" s="38"/>
      <c r="EE494" s="38"/>
      <c r="EF494" s="38"/>
      <c r="EG494" s="38"/>
      <c r="EH494" s="38"/>
      <c r="EI494" s="38"/>
      <c r="EJ494" s="38"/>
      <c r="EK494" s="38"/>
      <c r="EL494" s="38"/>
      <c r="EM494" s="38"/>
      <c r="EN494" s="38"/>
    </row>
    <row r="495" spans="4:144" x14ac:dyDescent="0.25">
      <c r="D495" s="42" t="s">
        <v>257</v>
      </c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  <c r="BZ495" s="38"/>
      <c r="CA495" s="38"/>
      <c r="CB495" s="38"/>
      <c r="CC495" s="38"/>
      <c r="CD495" s="38"/>
      <c r="CE495" s="38"/>
      <c r="CF495" s="38"/>
      <c r="CG495" s="38"/>
      <c r="CH495" s="38"/>
      <c r="CI495" s="38"/>
      <c r="CJ495" s="38"/>
      <c r="CK495" s="38"/>
      <c r="CL495" s="38"/>
      <c r="CM495" s="38"/>
      <c r="CN495" s="38"/>
      <c r="CO495" s="38"/>
      <c r="CP495" s="38"/>
      <c r="CQ495" s="38"/>
      <c r="CR495" s="38"/>
      <c r="CS495" s="38"/>
      <c r="CT495" s="38"/>
      <c r="CU495" s="38"/>
      <c r="CV495" s="38"/>
      <c r="CW495" s="38"/>
      <c r="CX495" s="38"/>
      <c r="CY495" s="38"/>
      <c r="CZ495" s="38"/>
      <c r="DA495" s="38"/>
      <c r="DB495" s="38"/>
      <c r="DC495" s="38"/>
      <c r="DD495" s="38"/>
      <c r="DE495" s="38"/>
      <c r="DF495" s="38"/>
      <c r="DG495" s="38"/>
      <c r="DH495" s="38"/>
      <c r="DI495" s="38"/>
      <c r="DJ495" s="38"/>
      <c r="DK495" s="38"/>
      <c r="DL495" s="38"/>
      <c r="DM495" s="38"/>
      <c r="DN495" s="38"/>
      <c r="DO495" s="38"/>
      <c r="DP495" s="38"/>
      <c r="DQ495" s="38"/>
      <c r="DR495" s="38"/>
      <c r="DS495" s="38"/>
      <c r="DT495" s="38"/>
      <c r="DU495" s="38"/>
      <c r="DV495" s="38"/>
      <c r="DW495" s="38"/>
      <c r="DX495" s="38"/>
      <c r="DY495" s="38"/>
      <c r="DZ495" s="38"/>
      <c r="EA495" s="38"/>
      <c r="EB495" s="38"/>
      <c r="EC495" s="38"/>
      <c r="ED495" s="38"/>
      <c r="EE495" s="38"/>
      <c r="EF495" s="38"/>
      <c r="EG495" s="38"/>
      <c r="EH495" s="38"/>
      <c r="EI495" s="38"/>
      <c r="EJ495" s="38"/>
      <c r="EK495" s="38"/>
      <c r="EL495" s="38"/>
      <c r="EM495" s="38"/>
      <c r="EN495" s="38"/>
    </row>
    <row r="496" spans="4:144" x14ac:dyDescent="0.25">
      <c r="D496" s="42" t="s">
        <v>316</v>
      </c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/>
      <c r="BS496" s="38"/>
      <c r="BT496" s="38"/>
      <c r="BU496" s="38"/>
      <c r="BV496" s="38"/>
      <c r="BW496" s="38"/>
      <c r="BX496" s="38"/>
      <c r="BY496" s="38"/>
      <c r="BZ496" s="38"/>
      <c r="CA496" s="38"/>
      <c r="CB496" s="38"/>
      <c r="CC496" s="38"/>
      <c r="CD496" s="38"/>
      <c r="CE496" s="38"/>
      <c r="CF496" s="38"/>
      <c r="CG496" s="38"/>
      <c r="CH496" s="38"/>
      <c r="CI496" s="38"/>
      <c r="CJ496" s="38"/>
      <c r="CK496" s="38"/>
      <c r="CL496" s="38"/>
      <c r="CM496" s="38"/>
      <c r="CN496" s="38"/>
      <c r="CO496" s="38"/>
      <c r="CP496" s="38"/>
      <c r="CQ496" s="38"/>
      <c r="CR496" s="38"/>
      <c r="CS496" s="38"/>
      <c r="CT496" s="38"/>
      <c r="CU496" s="38"/>
      <c r="CV496" s="38"/>
      <c r="CW496" s="38"/>
      <c r="CX496" s="38"/>
      <c r="CY496" s="38"/>
      <c r="CZ496" s="38"/>
      <c r="DA496" s="38"/>
      <c r="DB496" s="38"/>
      <c r="DC496" s="38"/>
      <c r="DD496" s="38"/>
      <c r="DE496" s="38"/>
      <c r="DF496" s="38"/>
      <c r="DG496" s="38"/>
      <c r="DH496" s="38"/>
      <c r="DI496" s="38"/>
      <c r="DJ496" s="38"/>
      <c r="DK496" s="38"/>
      <c r="DL496" s="38"/>
      <c r="DM496" s="38"/>
      <c r="DN496" s="38"/>
      <c r="DO496" s="38"/>
      <c r="DP496" s="38"/>
      <c r="DQ496" s="38"/>
      <c r="DR496" s="38"/>
      <c r="DS496" s="38"/>
      <c r="DT496" s="38"/>
      <c r="DU496" s="38"/>
      <c r="DV496" s="38"/>
      <c r="DW496" s="38"/>
      <c r="DX496" s="38"/>
      <c r="DY496" s="38"/>
      <c r="DZ496" s="38"/>
      <c r="EA496" s="38"/>
      <c r="EB496" s="38"/>
      <c r="EC496" s="38"/>
      <c r="ED496" s="38"/>
      <c r="EE496" s="38"/>
      <c r="EF496" s="38"/>
      <c r="EG496" s="38"/>
      <c r="EH496" s="38"/>
      <c r="EI496" s="38"/>
      <c r="EJ496" s="38"/>
      <c r="EK496" s="38"/>
      <c r="EL496" s="38"/>
      <c r="EM496" s="38"/>
      <c r="EN496" s="38"/>
    </row>
    <row r="497" spans="4:144" x14ac:dyDescent="0.25">
      <c r="D497" s="42" t="s">
        <v>277</v>
      </c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  <c r="BZ497" s="38"/>
      <c r="CA497" s="38"/>
      <c r="CB497" s="38"/>
      <c r="CC497" s="38"/>
      <c r="CD497" s="38"/>
      <c r="CE497" s="38"/>
      <c r="CF497" s="38"/>
      <c r="CG497" s="38"/>
      <c r="CH497" s="38"/>
      <c r="CI497" s="38"/>
      <c r="CJ497" s="38"/>
      <c r="CK497" s="38"/>
      <c r="CL497" s="38"/>
      <c r="CM497" s="38"/>
      <c r="CN497" s="38"/>
      <c r="CO497" s="38"/>
      <c r="CP497" s="38"/>
      <c r="CQ497" s="38"/>
      <c r="CR497" s="38"/>
      <c r="CS497" s="38"/>
      <c r="CT497" s="38"/>
      <c r="CU497" s="38"/>
      <c r="CV497" s="38"/>
      <c r="CW497" s="38"/>
      <c r="CX497" s="38"/>
      <c r="CY497" s="38"/>
      <c r="CZ497" s="38"/>
      <c r="DA497" s="38"/>
      <c r="DB497" s="38"/>
      <c r="DC497" s="38"/>
      <c r="DD497" s="38"/>
      <c r="DE497" s="38"/>
      <c r="DF497" s="38"/>
      <c r="DG497" s="38"/>
      <c r="DH497" s="38"/>
      <c r="DI497" s="38"/>
      <c r="DJ497" s="38"/>
      <c r="DK497" s="38"/>
      <c r="DL497" s="38"/>
      <c r="DM497" s="38"/>
      <c r="DN497" s="38"/>
      <c r="DO497" s="38"/>
      <c r="DP497" s="38"/>
      <c r="DQ497" s="38"/>
      <c r="DR497" s="38"/>
      <c r="DS497" s="38"/>
      <c r="DT497" s="38"/>
      <c r="DU497" s="38"/>
      <c r="DV497" s="38"/>
      <c r="DW497" s="38"/>
      <c r="DX497" s="38"/>
      <c r="DY497" s="38"/>
      <c r="DZ497" s="38"/>
      <c r="EA497" s="38"/>
      <c r="EB497" s="38"/>
      <c r="EC497" s="38"/>
      <c r="ED497" s="38"/>
      <c r="EE497" s="38"/>
      <c r="EF497" s="38"/>
      <c r="EG497" s="38"/>
      <c r="EH497" s="38"/>
      <c r="EI497" s="38"/>
      <c r="EJ497" s="38"/>
      <c r="EK497" s="38"/>
      <c r="EL497" s="38"/>
      <c r="EM497" s="38"/>
      <c r="EN497" s="38"/>
    </row>
    <row r="498" spans="4:144" x14ac:dyDescent="0.25">
      <c r="D498" s="42" t="s">
        <v>319</v>
      </c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  <c r="BZ498" s="38"/>
      <c r="CA498" s="38"/>
      <c r="CB498" s="38"/>
      <c r="CC498" s="38"/>
      <c r="CD498" s="38"/>
      <c r="CE498" s="38"/>
      <c r="CF498" s="38"/>
      <c r="CG498" s="38"/>
      <c r="CH498" s="38"/>
      <c r="CI498" s="38"/>
      <c r="CJ498" s="38"/>
      <c r="CK498" s="38"/>
      <c r="CL498" s="38"/>
      <c r="CM498" s="38"/>
      <c r="CN498" s="38"/>
      <c r="CO498" s="38"/>
      <c r="CP498" s="38"/>
      <c r="CQ498" s="38"/>
      <c r="CR498" s="38"/>
      <c r="CS498" s="38"/>
      <c r="CT498" s="38"/>
      <c r="CU498" s="38"/>
      <c r="CV498" s="38"/>
      <c r="CW498" s="38"/>
      <c r="CX498" s="38"/>
      <c r="CY498" s="38"/>
      <c r="CZ498" s="38"/>
      <c r="DA498" s="38"/>
      <c r="DB498" s="38"/>
      <c r="DC498" s="38"/>
      <c r="DD498" s="38"/>
      <c r="DE498" s="38"/>
      <c r="DF498" s="38"/>
      <c r="DG498" s="38"/>
      <c r="DH498" s="38"/>
      <c r="DI498" s="38"/>
      <c r="DJ498" s="38"/>
      <c r="DK498" s="38"/>
      <c r="DL498" s="38"/>
      <c r="DM498" s="38"/>
      <c r="DN498" s="38"/>
      <c r="DO498" s="38"/>
      <c r="DP498" s="38"/>
      <c r="DQ498" s="38"/>
      <c r="DR498" s="38"/>
      <c r="DS498" s="38"/>
      <c r="DT498" s="38"/>
      <c r="DU498" s="38"/>
      <c r="DV498" s="38"/>
      <c r="DW498" s="38"/>
      <c r="DX498" s="38"/>
      <c r="DY498" s="38"/>
      <c r="DZ498" s="38"/>
      <c r="EA498" s="38"/>
      <c r="EB498" s="38"/>
      <c r="EC498" s="38"/>
      <c r="ED498" s="38"/>
      <c r="EE498" s="38"/>
      <c r="EF498" s="38"/>
      <c r="EG498" s="38"/>
      <c r="EH498" s="38"/>
      <c r="EI498" s="38"/>
      <c r="EJ498" s="38"/>
      <c r="EK498" s="38"/>
      <c r="EL498" s="38"/>
      <c r="EM498" s="38"/>
      <c r="EN498" s="38"/>
    </row>
    <row r="499" spans="4:144" x14ac:dyDescent="0.25">
      <c r="D499" s="42" t="s">
        <v>320</v>
      </c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  <c r="BZ499" s="38"/>
      <c r="CA499" s="38"/>
      <c r="CB499" s="38"/>
      <c r="CC499" s="38"/>
      <c r="CD499" s="38"/>
      <c r="CE499" s="38"/>
      <c r="CF499" s="38"/>
      <c r="CG499" s="38"/>
      <c r="CH499" s="38"/>
      <c r="CI499" s="38"/>
      <c r="CJ499" s="38"/>
      <c r="CK499" s="38"/>
      <c r="CL499" s="38"/>
      <c r="CM499" s="38"/>
      <c r="CN499" s="38"/>
      <c r="CO499" s="38"/>
      <c r="CP499" s="38"/>
      <c r="CQ499" s="38"/>
      <c r="CR499" s="38"/>
      <c r="CS499" s="38"/>
      <c r="CT499" s="38"/>
      <c r="CU499" s="38"/>
      <c r="CV499" s="38"/>
      <c r="CW499" s="38"/>
      <c r="CX499" s="38"/>
      <c r="CY499" s="38"/>
      <c r="CZ499" s="38"/>
      <c r="DA499" s="38"/>
      <c r="DB499" s="38"/>
      <c r="DC499" s="38"/>
      <c r="DD499" s="38"/>
      <c r="DE499" s="38"/>
      <c r="DF499" s="38"/>
      <c r="DG499" s="38"/>
      <c r="DH499" s="38"/>
      <c r="DI499" s="38"/>
      <c r="DJ499" s="38"/>
      <c r="DK499" s="38"/>
      <c r="DL499" s="38"/>
      <c r="DM499" s="38"/>
      <c r="DN499" s="38"/>
      <c r="DO499" s="38"/>
      <c r="DP499" s="38"/>
      <c r="DQ499" s="38"/>
      <c r="DR499" s="38"/>
      <c r="DS499" s="38"/>
      <c r="DT499" s="38"/>
      <c r="DU499" s="38"/>
      <c r="DV499" s="38"/>
      <c r="DW499" s="38"/>
      <c r="DX499" s="38"/>
      <c r="DY499" s="38"/>
      <c r="DZ499" s="38"/>
      <c r="EA499" s="38"/>
      <c r="EB499" s="38"/>
      <c r="EC499" s="38"/>
      <c r="ED499" s="38"/>
      <c r="EE499" s="38"/>
      <c r="EF499" s="38"/>
      <c r="EG499" s="38"/>
      <c r="EH499" s="38"/>
      <c r="EI499" s="38"/>
      <c r="EJ499" s="38"/>
      <c r="EK499" s="38"/>
      <c r="EL499" s="38"/>
      <c r="EM499" s="38"/>
      <c r="EN499" s="38"/>
    </row>
    <row r="500" spans="4:144" x14ac:dyDescent="0.25">
      <c r="D500" s="42" t="s">
        <v>374</v>
      </c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  <c r="BZ500" s="38"/>
      <c r="CA500" s="38"/>
      <c r="CB500" s="38"/>
      <c r="CC500" s="38"/>
      <c r="CD500" s="38"/>
      <c r="CE500" s="38"/>
      <c r="CF500" s="38"/>
      <c r="CG500" s="38"/>
      <c r="CH500" s="38"/>
      <c r="CI500" s="38"/>
      <c r="CJ500" s="38"/>
      <c r="CK500" s="38"/>
      <c r="CL500" s="38"/>
      <c r="CM500" s="38"/>
      <c r="CN500" s="38"/>
      <c r="CO500" s="38"/>
      <c r="CP500" s="38"/>
      <c r="CQ500" s="38"/>
      <c r="CR500" s="38"/>
      <c r="CS500" s="38"/>
      <c r="CT500" s="38"/>
      <c r="CU500" s="38"/>
      <c r="CV500" s="38"/>
      <c r="CW500" s="38"/>
      <c r="CX500" s="38"/>
      <c r="CY500" s="38"/>
      <c r="CZ500" s="38"/>
      <c r="DA500" s="38"/>
      <c r="DB500" s="38"/>
      <c r="DC500" s="38"/>
      <c r="DD500" s="38"/>
      <c r="DE500" s="38"/>
      <c r="DF500" s="38"/>
      <c r="DG500" s="38"/>
      <c r="DH500" s="38"/>
      <c r="DI500" s="38"/>
      <c r="DJ500" s="38"/>
      <c r="DK500" s="38"/>
      <c r="DL500" s="38"/>
      <c r="DM500" s="38"/>
      <c r="DN500" s="38"/>
      <c r="DO500" s="38"/>
      <c r="DP500" s="38"/>
      <c r="DQ500" s="38"/>
      <c r="DR500" s="38"/>
      <c r="DS500" s="38"/>
      <c r="DT500" s="38"/>
      <c r="DU500" s="38"/>
      <c r="DV500" s="38"/>
      <c r="DW500" s="38"/>
      <c r="DX500" s="38"/>
      <c r="DY500" s="38"/>
      <c r="DZ500" s="38"/>
      <c r="EA500" s="38"/>
      <c r="EB500" s="38"/>
      <c r="EC500" s="38"/>
      <c r="ED500" s="38"/>
      <c r="EE500" s="38"/>
      <c r="EF500" s="38"/>
      <c r="EG500" s="38"/>
      <c r="EH500" s="38"/>
      <c r="EI500" s="38"/>
      <c r="EJ500" s="38"/>
      <c r="EK500" s="38"/>
      <c r="EL500" s="38"/>
      <c r="EM500" s="38"/>
      <c r="EN500" s="38"/>
    </row>
    <row r="501" spans="4:144" x14ac:dyDescent="0.25">
      <c r="D501" s="42" t="s">
        <v>375</v>
      </c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  <c r="BZ501" s="38"/>
      <c r="CA501" s="38"/>
      <c r="CB501" s="38"/>
      <c r="CC501" s="38"/>
      <c r="CD501" s="38"/>
      <c r="CE501" s="38"/>
      <c r="CF501" s="38"/>
      <c r="CG501" s="38"/>
      <c r="CH501" s="38"/>
      <c r="CI501" s="38"/>
      <c r="CJ501" s="38"/>
      <c r="CK501" s="38"/>
      <c r="CL501" s="38"/>
      <c r="CM501" s="38"/>
      <c r="CN501" s="38"/>
      <c r="CO501" s="38"/>
      <c r="CP501" s="38"/>
      <c r="CQ501" s="38"/>
      <c r="CR501" s="38"/>
      <c r="CS501" s="38"/>
      <c r="CT501" s="38"/>
      <c r="CU501" s="38"/>
      <c r="CV501" s="38"/>
      <c r="CW501" s="38"/>
      <c r="CX501" s="38"/>
      <c r="CY501" s="38"/>
      <c r="CZ501" s="38"/>
      <c r="DA501" s="38"/>
      <c r="DB501" s="38"/>
      <c r="DC501" s="38"/>
      <c r="DD501" s="38"/>
      <c r="DE501" s="38"/>
      <c r="DF501" s="38"/>
      <c r="DG501" s="38"/>
      <c r="DH501" s="38"/>
      <c r="DI501" s="38"/>
      <c r="DJ501" s="38"/>
      <c r="DK501" s="38"/>
      <c r="DL501" s="38"/>
      <c r="DM501" s="38"/>
      <c r="DN501" s="38"/>
      <c r="DO501" s="38"/>
      <c r="DP501" s="38"/>
      <c r="DQ501" s="38"/>
      <c r="DR501" s="38"/>
      <c r="DS501" s="38"/>
      <c r="DT501" s="38"/>
      <c r="DU501" s="38"/>
      <c r="DV501" s="38"/>
      <c r="DW501" s="38"/>
      <c r="DX501" s="38"/>
      <c r="DY501" s="38"/>
      <c r="DZ501" s="38"/>
      <c r="EA501" s="38"/>
      <c r="EB501" s="38"/>
      <c r="EC501" s="38"/>
      <c r="ED501" s="38"/>
      <c r="EE501" s="38"/>
      <c r="EF501" s="38"/>
      <c r="EG501" s="38"/>
      <c r="EH501" s="38"/>
      <c r="EI501" s="38"/>
      <c r="EJ501" s="38"/>
      <c r="EK501" s="38"/>
      <c r="EL501" s="38"/>
      <c r="EM501" s="38"/>
      <c r="EN501" s="38"/>
    </row>
    <row r="502" spans="4:144" x14ac:dyDescent="0.25">
      <c r="D502" s="42" t="s">
        <v>750</v>
      </c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  <c r="BO502" s="38"/>
      <c r="BP502" s="38"/>
      <c r="BQ502" s="38"/>
      <c r="BR502" s="38"/>
      <c r="BS502" s="38"/>
      <c r="BT502" s="38"/>
      <c r="BU502" s="38"/>
      <c r="BV502" s="38"/>
      <c r="BW502" s="38"/>
      <c r="BX502" s="38"/>
      <c r="BY502" s="38"/>
      <c r="BZ502" s="38"/>
      <c r="CA502" s="38"/>
      <c r="CB502" s="38"/>
      <c r="CC502" s="38"/>
      <c r="CD502" s="38"/>
      <c r="CE502" s="38"/>
      <c r="CF502" s="38"/>
      <c r="CG502" s="38"/>
      <c r="CH502" s="38"/>
      <c r="CI502" s="38"/>
      <c r="CJ502" s="38"/>
      <c r="CK502" s="38"/>
      <c r="CL502" s="38"/>
      <c r="CM502" s="38"/>
      <c r="CN502" s="38"/>
      <c r="CO502" s="38"/>
      <c r="CP502" s="38"/>
      <c r="CQ502" s="38"/>
      <c r="CR502" s="38"/>
      <c r="CS502" s="38"/>
      <c r="CT502" s="38"/>
      <c r="CU502" s="38"/>
      <c r="CV502" s="38"/>
      <c r="CW502" s="38"/>
      <c r="CX502" s="38"/>
      <c r="CY502" s="38"/>
      <c r="CZ502" s="38"/>
      <c r="DA502" s="38"/>
      <c r="DB502" s="38"/>
      <c r="DC502" s="38"/>
      <c r="DD502" s="38"/>
      <c r="DE502" s="38"/>
      <c r="DF502" s="38"/>
      <c r="DG502" s="38"/>
      <c r="DH502" s="38"/>
      <c r="DI502" s="38"/>
      <c r="DJ502" s="38"/>
      <c r="DK502" s="38"/>
      <c r="DL502" s="38"/>
      <c r="DM502" s="38"/>
      <c r="DN502" s="38"/>
      <c r="DO502" s="38"/>
      <c r="DP502" s="38"/>
      <c r="DQ502" s="38"/>
      <c r="DR502" s="38"/>
      <c r="DS502" s="38"/>
      <c r="DT502" s="38"/>
      <c r="DU502" s="38"/>
      <c r="DV502" s="38"/>
      <c r="DW502" s="38"/>
      <c r="DX502" s="38"/>
      <c r="DY502" s="38"/>
      <c r="DZ502" s="38"/>
      <c r="EA502" s="38"/>
      <c r="EB502" s="38"/>
      <c r="EC502" s="38"/>
      <c r="ED502" s="38"/>
      <c r="EE502" s="38"/>
      <c r="EF502" s="38"/>
      <c r="EG502" s="38"/>
      <c r="EH502" s="38"/>
      <c r="EI502" s="38"/>
      <c r="EJ502" s="38"/>
      <c r="EK502" s="38"/>
      <c r="EL502" s="38"/>
      <c r="EM502" s="38"/>
      <c r="EN502" s="38"/>
    </row>
    <row r="503" spans="4:144" x14ac:dyDescent="0.25">
      <c r="D503" s="42" t="s">
        <v>751</v>
      </c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  <c r="BO503" s="38"/>
      <c r="BP503" s="38"/>
      <c r="BQ503" s="38"/>
      <c r="BR503" s="38"/>
      <c r="BS503" s="38"/>
      <c r="BT503" s="38"/>
      <c r="BU503" s="38"/>
      <c r="BV503" s="38"/>
      <c r="BW503" s="38"/>
      <c r="BX503" s="38"/>
      <c r="BY503" s="38"/>
      <c r="BZ503" s="38"/>
      <c r="CA503" s="38"/>
      <c r="CB503" s="38"/>
      <c r="CC503" s="38"/>
      <c r="CD503" s="38"/>
      <c r="CE503" s="38"/>
      <c r="CF503" s="38"/>
      <c r="CG503" s="38"/>
      <c r="CH503" s="38"/>
      <c r="CI503" s="38"/>
      <c r="CJ503" s="38"/>
      <c r="CK503" s="38"/>
      <c r="CL503" s="38"/>
      <c r="CM503" s="38"/>
      <c r="CN503" s="38"/>
      <c r="CO503" s="38"/>
      <c r="CP503" s="38"/>
      <c r="CQ503" s="38"/>
      <c r="CR503" s="38"/>
      <c r="CS503" s="38"/>
      <c r="CT503" s="38"/>
      <c r="CU503" s="38"/>
      <c r="CV503" s="38"/>
      <c r="CW503" s="38"/>
      <c r="CX503" s="38"/>
      <c r="CY503" s="38"/>
      <c r="CZ503" s="38"/>
      <c r="DA503" s="38"/>
      <c r="DB503" s="38"/>
      <c r="DC503" s="38"/>
      <c r="DD503" s="38"/>
      <c r="DE503" s="38"/>
      <c r="DF503" s="38"/>
      <c r="DG503" s="38"/>
      <c r="DH503" s="38"/>
      <c r="DI503" s="38"/>
      <c r="DJ503" s="38"/>
      <c r="DK503" s="38"/>
      <c r="DL503" s="38"/>
      <c r="DM503" s="38"/>
      <c r="DN503" s="38"/>
      <c r="DO503" s="38"/>
      <c r="DP503" s="38"/>
      <c r="DQ503" s="38"/>
      <c r="DR503" s="38"/>
      <c r="DS503" s="38"/>
      <c r="DT503" s="38"/>
      <c r="DU503" s="38"/>
      <c r="DV503" s="38"/>
      <c r="DW503" s="38"/>
      <c r="DX503" s="38"/>
      <c r="DY503" s="38"/>
      <c r="DZ503" s="38"/>
      <c r="EA503" s="38"/>
      <c r="EB503" s="38"/>
      <c r="EC503" s="38"/>
      <c r="ED503" s="38"/>
      <c r="EE503" s="38"/>
      <c r="EF503" s="38"/>
      <c r="EG503" s="38"/>
      <c r="EH503" s="38"/>
      <c r="EI503" s="38"/>
      <c r="EJ503" s="38"/>
      <c r="EK503" s="38"/>
      <c r="EL503" s="38"/>
      <c r="EM503" s="38"/>
      <c r="EN503" s="38"/>
    </row>
    <row r="504" spans="4:144" x14ac:dyDescent="0.25">
      <c r="D504" s="41" t="s">
        <v>342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</row>
    <row r="505" spans="4:144" x14ac:dyDescent="0.25">
      <c r="D505" s="33" t="s">
        <v>381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</row>
    <row r="506" spans="4:144" x14ac:dyDescent="0.25">
      <c r="D506" s="41" t="s">
        <v>382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</row>
    <row r="507" spans="4:144" x14ac:dyDescent="0.25">
      <c r="D507" s="33" t="s">
        <v>3165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</row>
    <row r="509" spans="4:144" x14ac:dyDescent="0.25">
      <c r="D509" s="4" t="s">
        <v>307</v>
      </c>
      <c r="E509" s="4" t="s">
        <v>393</v>
      </c>
      <c r="F509" s="4" t="s">
        <v>394</v>
      </c>
      <c r="G509" s="4" t="s">
        <v>395</v>
      </c>
      <c r="H509" s="4" t="s">
        <v>752</v>
      </c>
      <c r="I509" s="4" t="s">
        <v>753</v>
      </c>
      <c r="J509" s="4" t="s">
        <v>396</v>
      </c>
      <c r="K509" s="4" t="s">
        <v>397</v>
      </c>
      <c r="L509" s="4" t="s">
        <v>398</v>
      </c>
      <c r="M509" s="4" t="s">
        <v>754</v>
      </c>
      <c r="N509" s="4" t="s">
        <v>755</v>
      </c>
      <c r="O509" s="4" t="s">
        <v>307</v>
      </c>
      <c r="P509" s="4" t="s">
        <v>399</v>
      </c>
      <c r="Q509" s="4" t="s">
        <v>400</v>
      </c>
      <c r="R509" s="4" t="s">
        <v>401</v>
      </c>
      <c r="S509" s="4" t="s">
        <v>441</v>
      </c>
      <c r="T509" s="4" t="s">
        <v>756</v>
      </c>
      <c r="U509" s="4" t="s">
        <v>402</v>
      </c>
      <c r="V509" s="4" t="s">
        <v>403</v>
      </c>
      <c r="W509" s="4" t="s">
        <v>404</v>
      </c>
      <c r="X509" s="4" t="s">
        <v>309</v>
      </c>
      <c r="Y509" s="4" t="s">
        <v>405</v>
      </c>
      <c r="Z509" s="4" t="s">
        <v>744</v>
      </c>
      <c r="AA509" s="4" t="s">
        <v>757</v>
      </c>
      <c r="AB509" s="4" t="s">
        <v>390</v>
      </c>
      <c r="AC509" s="4" t="s">
        <v>391</v>
      </c>
      <c r="AD509" s="4" t="s">
        <v>758</v>
      </c>
      <c r="AE509" s="4" t="s">
        <v>670</v>
      </c>
      <c r="AF509" s="4">
        <v>1</v>
      </c>
    </row>
    <row r="510" spans="4:144" x14ac:dyDescent="0.25">
      <c r="D510" s="1" t="s">
        <v>3148</v>
      </c>
      <c r="E510" s="1" t="s">
        <v>3166</v>
      </c>
      <c r="F510" s="1" t="s">
        <v>3153</v>
      </c>
      <c r="G510" s="1" t="s">
        <v>3155</v>
      </c>
      <c r="H510" s="1" t="s">
        <v>2685</v>
      </c>
      <c r="I510" s="1" t="s">
        <v>3149</v>
      </c>
      <c r="J510" s="1" t="s">
        <v>3158</v>
      </c>
      <c r="K510" s="1" t="s">
        <v>3160</v>
      </c>
      <c r="L510" s="1" t="s">
        <v>3162</v>
      </c>
      <c r="M510" s="1" t="s">
        <v>2814</v>
      </c>
      <c r="N510" s="1" t="s">
        <v>3149</v>
      </c>
      <c r="O510" s="1" t="s">
        <v>3148</v>
      </c>
      <c r="P510" s="1">
        <v>20057</v>
      </c>
      <c r="Q510" s="1" t="s">
        <v>3166</v>
      </c>
      <c r="R510" s="1" t="s">
        <v>3153</v>
      </c>
      <c r="S510" s="1" t="s">
        <v>3155</v>
      </c>
      <c r="T510" s="1" t="s">
        <v>563</v>
      </c>
      <c r="U510" s="1">
        <v>19373</v>
      </c>
      <c r="V510" s="1" t="s">
        <v>3166</v>
      </c>
      <c r="W510" s="1" t="s">
        <v>3153</v>
      </c>
      <c r="X510" s="1" t="s">
        <v>3155</v>
      </c>
      <c r="Y510" s="1" t="s">
        <v>3155</v>
      </c>
      <c r="Z510" s="1" t="s">
        <v>3157</v>
      </c>
      <c r="AA510" s="1" t="s">
        <v>2687</v>
      </c>
      <c r="AB510" s="1">
        <v>1791</v>
      </c>
      <c r="AC510" s="1" t="s">
        <v>2810</v>
      </c>
      <c r="AD510" s="1">
        <v>970</v>
      </c>
      <c r="AE510" s="1" t="s">
        <v>2810</v>
      </c>
      <c r="AF510" s="1">
        <v>1</v>
      </c>
    </row>
    <row r="511" spans="4:144" x14ac:dyDescent="0.25">
      <c r="D511" s="1" t="s">
        <v>3148</v>
      </c>
      <c r="E511" s="1" t="s">
        <v>3152</v>
      </c>
      <c r="F511" s="1" t="s">
        <v>3154</v>
      </c>
      <c r="G511" s="1" t="s">
        <v>3156</v>
      </c>
      <c r="H511" s="1" t="s">
        <v>2685</v>
      </c>
      <c r="I511" s="1" t="s">
        <v>3150</v>
      </c>
      <c r="J511" s="1" t="s">
        <v>3159</v>
      </c>
      <c r="K511" s="1" t="s">
        <v>3161</v>
      </c>
      <c r="L511" s="1" t="s">
        <v>3163</v>
      </c>
      <c r="M511" s="1" t="s">
        <v>3164</v>
      </c>
      <c r="N511" s="1" t="s">
        <v>3150</v>
      </c>
      <c r="O511" s="1" t="s">
        <v>3148</v>
      </c>
      <c r="P511" s="1">
        <v>20058</v>
      </c>
      <c r="Q511" s="1" t="s">
        <v>3152</v>
      </c>
      <c r="R511" s="1" t="s">
        <v>3154</v>
      </c>
      <c r="S511" s="1" t="s">
        <v>3156</v>
      </c>
      <c r="T511" s="1" t="s">
        <v>563</v>
      </c>
      <c r="U511" s="1">
        <v>19374</v>
      </c>
      <c r="V511" s="1" t="s">
        <v>3152</v>
      </c>
      <c r="W511" s="1" t="s">
        <v>3154</v>
      </c>
      <c r="X511" s="1" t="s">
        <v>3156</v>
      </c>
      <c r="Y511" s="1" t="s">
        <v>3156</v>
      </c>
      <c r="Z511" s="1" t="s">
        <v>3157</v>
      </c>
      <c r="AA511" s="1" t="s">
        <v>563</v>
      </c>
      <c r="AB511" s="1">
        <v>1791</v>
      </c>
      <c r="AC511" s="1" t="s">
        <v>2810</v>
      </c>
      <c r="AD511" s="1">
        <v>970</v>
      </c>
      <c r="AE511" s="1" t="s">
        <v>2810</v>
      </c>
      <c r="AF511" s="1">
        <v>1</v>
      </c>
    </row>
    <row r="513" spans="4:81" x14ac:dyDescent="0.25">
      <c r="D513" s="42" t="s">
        <v>335</v>
      </c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L513" s="38"/>
      <c r="BM513" s="38"/>
      <c r="BN513" s="38"/>
      <c r="BO513" s="38"/>
      <c r="BP513" s="38"/>
      <c r="BQ513" s="38"/>
      <c r="BR513" s="38"/>
      <c r="BS513" s="38"/>
      <c r="BT513" s="38"/>
      <c r="BU513" s="38"/>
      <c r="BV513" s="38"/>
      <c r="BW513" s="38"/>
      <c r="BX513" s="38"/>
      <c r="BY513" s="38"/>
      <c r="BZ513" s="38"/>
      <c r="CA513" s="38"/>
      <c r="CB513" s="38"/>
      <c r="CC513" s="38"/>
    </row>
    <row r="514" spans="4:81" x14ac:dyDescent="0.25">
      <c r="D514" s="42" t="s">
        <v>312</v>
      </c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L514" s="38"/>
      <c r="BM514" s="38"/>
      <c r="BN514" s="38"/>
      <c r="BO514" s="38"/>
      <c r="BP514" s="38"/>
      <c r="BQ514" s="38"/>
      <c r="BR514" s="38"/>
      <c r="BS514" s="38"/>
      <c r="BT514" s="38"/>
      <c r="BU514" s="38"/>
      <c r="BV514" s="38"/>
      <c r="BW514" s="38"/>
      <c r="BX514" s="38"/>
      <c r="BY514" s="38"/>
      <c r="BZ514" s="38"/>
      <c r="CA514" s="38"/>
      <c r="CB514" s="38"/>
      <c r="CC514" s="38"/>
    </row>
    <row r="515" spans="4:81" x14ac:dyDescent="0.25">
      <c r="D515" s="42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L515" s="38"/>
      <c r="BM515" s="38"/>
      <c r="BN515" s="38"/>
      <c r="BO515" s="38"/>
      <c r="BP515" s="38"/>
      <c r="BQ515" s="38"/>
      <c r="BR515" s="38"/>
      <c r="BS515" s="38"/>
      <c r="BT515" s="38"/>
      <c r="BU515" s="38"/>
      <c r="BV515" s="38"/>
      <c r="BW515" s="38"/>
      <c r="BX515" s="38"/>
      <c r="BY515" s="38"/>
      <c r="BZ515" s="38"/>
      <c r="CA515" s="38"/>
      <c r="CB515" s="38"/>
      <c r="CC515" s="38"/>
    </row>
    <row r="516" spans="4:81" x14ac:dyDescent="0.25">
      <c r="D516" s="41" t="str">
        <f>"update Tb_OPL_Unit set ChassisNumber = '" &amp; TRIM(J510) &amp; "', EngineNumber = '" &amp; TRIM(K510) &amp; "', PoliceNumber = '" &amp; TRIM(L510) &amp; "', PoliceNumberAct = '" &amp; TRIM(L510) &amp; "', Colour = '" &amp; TRIM(M510) &amp; "' where IdTb_OPL_Unit = " &amp; U510 &amp; ";"</f>
        <v>update Tb_OPL_Unit set ChassisNumber = 'MHKP3BA1JNK180667', EngineNumber = 'K3MJ30595', PoliceNumber = 'B9668PCU', PoliceNumberAct = 'B9668PCU', Colour = 'SILVER PUTIH' where IdTb_OPL_Unit = 19373;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</row>
    <row r="517" spans="4:81" x14ac:dyDescent="0.25">
      <c r="D517" s="41" t="str">
        <f>"update Tb_OPL_Unit set ChassisNumber = '" &amp; TRIM(J511) &amp; "', EngineNumber = '" &amp; TRIM(K511) &amp; "', PoliceNumber = '" &amp; TRIM(L511) &amp; "', PoliceNumberAct = '" &amp; TRIM(L511) &amp; "', Colour = '" &amp; TRIM(M511) &amp; "' where IdTb_OPL_Unit = " &amp; U511 &amp; ";"</f>
        <v>update Tb_OPL_Unit set ChassisNumber = 'MHKP3BA1JNK180654', EngineNumber = 'K3MJ30646', PoliceNumber = 'B9801PCU', PoliceNumberAct = 'B9801PCU', Colour = 'HITAM PUTIH' where IdTb_OPL_Unit = 19374;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</row>
    <row r="518" spans="4:81" x14ac:dyDescent="0.25">
      <c r="D518" s="42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  <c r="BR518" s="38"/>
      <c r="BS518" s="38"/>
      <c r="BT518" s="38"/>
      <c r="BU518" s="38"/>
      <c r="BV518" s="38"/>
      <c r="BW518" s="38"/>
      <c r="BX518" s="38"/>
      <c r="BY518" s="38"/>
      <c r="BZ518" s="38"/>
      <c r="CA518" s="38"/>
      <c r="CB518" s="38"/>
      <c r="CC518" s="38"/>
    </row>
    <row r="519" spans="4:81" x14ac:dyDescent="0.25">
      <c r="D519" s="41" t="str">
        <f>"update OPLUObjectLease set Remarks = '" &amp; TRIM(J510) &amp; "', EngineNumber = '" &amp; TRIM(K510) &amp; "', IdentityPoliceNumber = '" &amp; TRIM(L510) &amp; "' where IdUObjLease = " &amp; P510 &amp; ";"</f>
        <v>update OPLUObjectLease set Remarks = 'MHKP3BA1JNK180667', EngineNumber = 'K3MJ30595', IdentityPoliceNumber = 'B9668PCU' where IdUObjLease = 20057;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</row>
    <row r="520" spans="4:81" x14ac:dyDescent="0.25">
      <c r="D520" s="41" t="str">
        <f>"update OPLUObjectLease set Remarks = '" &amp; TRIM(J511) &amp; "', EngineNumber = '" &amp; TRIM(K511) &amp; "', IdentityPoliceNumber = '" &amp; TRIM(L511) &amp; "' where IdUObjLease = " &amp; P511 &amp; ";"</f>
        <v>update OPLUObjectLease set Remarks = 'MHKP3BA1JNK180654', EngineNumber = 'K3MJ30646', IdentityPoliceNumber = 'B9801PCU' where IdUObjLease = 20058;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</row>
    <row r="521" spans="4:81" x14ac:dyDescent="0.25">
      <c r="D521" s="42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L521" s="38"/>
      <c r="BM521" s="38"/>
      <c r="BN521" s="38"/>
      <c r="BO521" s="38"/>
      <c r="BP521" s="38"/>
      <c r="BQ521" s="38"/>
      <c r="BR521" s="38"/>
      <c r="BS521" s="38"/>
      <c r="BT521" s="38"/>
      <c r="BU521" s="38"/>
      <c r="BV521" s="38"/>
      <c r="BW521" s="38"/>
      <c r="BX521" s="38"/>
      <c r="BY521" s="38"/>
      <c r="BZ521" s="38"/>
      <c r="CA521" s="38"/>
      <c r="CB521" s="38"/>
      <c r="CC521" s="38"/>
    </row>
    <row r="522" spans="4:81" x14ac:dyDescent="0.25">
      <c r="D522" s="42" t="s">
        <v>261</v>
      </c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  <c r="BO522" s="38"/>
      <c r="BP522" s="38"/>
      <c r="BQ522" s="38"/>
      <c r="BR522" s="38"/>
      <c r="BS522" s="38"/>
      <c r="BT522" s="38"/>
      <c r="BU522" s="38"/>
      <c r="BV522" s="38"/>
      <c r="BW522" s="38"/>
      <c r="BX522" s="38"/>
      <c r="BY522" s="38"/>
      <c r="BZ522" s="38"/>
      <c r="CA522" s="38"/>
      <c r="CB522" s="38"/>
      <c r="CC522" s="38"/>
    </row>
    <row r="523" spans="4:81" x14ac:dyDescent="0.25">
      <c r="D523" s="42" t="s">
        <v>262</v>
      </c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  <c r="BO523" s="38"/>
      <c r="BP523" s="38"/>
      <c r="BQ523" s="38"/>
      <c r="BR523" s="38"/>
      <c r="BS523" s="38"/>
      <c r="BT523" s="38"/>
      <c r="BU523" s="38"/>
      <c r="BV523" s="38"/>
      <c r="BW523" s="38"/>
      <c r="BX523" s="38"/>
      <c r="BY523" s="38"/>
      <c r="BZ523" s="38"/>
      <c r="CA523" s="38"/>
      <c r="CB523" s="38"/>
      <c r="CC523" s="38"/>
    </row>
    <row r="524" spans="4:81" x14ac:dyDescent="0.25">
      <c r="D524" s="42" t="s">
        <v>336</v>
      </c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  <c r="BO524" s="38"/>
      <c r="BP524" s="38"/>
      <c r="BQ524" s="38"/>
      <c r="BR524" s="38"/>
      <c r="BS524" s="38"/>
      <c r="BT524" s="38"/>
      <c r="BU524" s="38"/>
      <c r="BV524" s="38"/>
      <c r="BW524" s="38"/>
      <c r="BX524" s="38"/>
      <c r="BY524" s="38"/>
      <c r="BZ524" s="38"/>
      <c r="CA524" s="38"/>
      <c r="CB524" s="38"/>
      <c r="CC524" s="38"/>
    </row>
    <row r="526" spans="4:81" x14ac:dyDescent="0.25">
      <c r="D526" s="1" t="s">
        <v>3168</v>
      </c>
    </row>
    <row r="541" spans="4:4" x14ac:dyDescent="0.25">
      <c r="D541" s="4" t="s">
        <v>3334</v>
      </c>
    </row>
    <row r="543" spans="4:4" x14ac:dyDescent="0.25">
      <c r="D543" s="1" t="s">
        <v>3168</v>
      </c>
    </row>
    <row r="572" spans="2:4" x14ac:dyDescent="0.25">
      <c r="B572" s="3">
        <v>0</v>
      </c>
      <c r="D572" s="4" t="s">
        <v>3178</v>
      </c>
    </row>
    <row r="573" spans="2:4" x14ac:dyDescent="0.25">
      <c r="D573" s="44" t="s">
        <v>302</v>
      </c>
    </row>
    <row r="575" spans="2:4" x14ac:dyDescent="0.25">
      <c r="D575" s="1" t="s">
        <v>3146</v>
      </c>
    </row>
    <row r="623" spans="4:4" x14ac:dyDescent="0.25">
      <c r="D623" s="1" t="s">
        <v>3140</v>
      </c>
    </row>
    <row r="640" spans="4:4" x14ac:dyDescent="0.25">
      <c r="D640" s="1" t="s">
        <v>340</v>
      </c>
    </row>
    <row r="641" spans="4:22" x14ac:dyDescent="0.25">
      <c r="D641" s="4" t="s">
        <v>3141</v>
      </c>
    </row>
    <row r="643" spans="4:22" x14ac:dyDescent="0.25">
      <c r="D643" s="42" t="s">
        <v>335</v>
      </c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</row>
    <row r="644" spans="4:22" x14ac:dyDescent="0.25">
      <c r="D644" s="42" t="s">
        <v>312</v>
      </c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</row>
    <row r="645" spans="4:22" x14ac:dyDescent="0.25">
      <c r="D645" s="42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</row>
    <row r="646" spans="4:22" x14ac:dyDescent="0.25">
      <c r="D646" s="42" t="s">
        <v>925</v>
      </c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</row>
    <row r="647" spans="4:22" x14ac:dyDescent="0.25">
      <c r="D647" s="42" t="s">
        <v>280</v>
      </c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</row>
    <row r="648" spans="4:22" x14ac:dyDescent="0.25">
      <c r="D648" s="42" t="s">
        <v>3142</v>
      </c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</row>
    <row r="649" spans="4:22" x14ac:dyDescent="0.25">
      <c r="D649" s="42" t="s">
        <v>3143</v>
      </c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</row>
    <row r="650" spans="4:22" x14ac:dyDescent="0.25">
      <c r="D650" s="42" t="s">
        <v>3144</v>
      </c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</row>
    <row r="651" spans="4:22" x14ac:dyDescent="0.25">
      <c r="D651" s="42" t="s">
        <v>3145</v>
      </c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</row>
    <row r="652" spans="4:22" x14ac:dyDescent="0.25">
      <c r="D652" s="42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</row>
    <row r="653" spans="4:22" x14ac:dyDescent="0.25">
      <c r="D653" s="42" t="s">
        <v>261</v>
      </c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</row>
    <row r="654" spans="4:22" x14ac:dyDescent="0.25">
      <c r="D654" s="42" t="s">
        <v>262</v>
      </c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</row>
    <row r="655" spans="4:22" x14ac:dyDescent="0.25">
      <c r="D655" s="42" t="s">
        <v>336</v>
      </c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</row>
    <row r="657" spans="4:4" x14ac:dyDescent="0.25">
      <c r="D657" s="1" t="s">
        <v>3140</v>
      </c>
    </row>
    <row r="682" spans="4:4" x14ac:dyDescent="0.25">
      <c r="D682" s="4" t="s">
        <v>3334</v>
      </c>
    </row>
    <row r="684" spans="4:4" x14ac:dyDescent="0.25">
      <c r="D684" s="1" t="s">
        <v>3400</v>
      </c>
    </row>
    <row r="721" spans="2:4" x14ac:dyDescent="0.25">
      <c r="B721" s="3">
        <v>0</v>
      </c>
      <c r="D721" s="4" t="s">
        <v>3046</v>
      </c>
    </row>
    <row r="722" spans="2:4" x14ac:dyDescent="0.25">
      <c r="D722" s="44" t="s">
        <v>302</v>
      </c>
    </row>
    <row r="1091" spans="2:4" x14ac:dyDescent="0.25">
      <c r="B1091" s="3">
        <v>0</v>
      </c>
      <c r="D1091" s="4" t="s">
        <v>2878</v>
      </c>
    </row>
    <row r="1092" spans="2:4" x14ac:dyDescent="0.25">
      <c r="D1092" s="44" t="s">
        <v>302</v>
      </c>
    </row>
    <row r="1094" spans="2:4" x14ac:dyDescent="0.25">
      <c r="D1094" s="1" t="s">
        <v>36</v>
      </c>
    </row>
    <row r="1095" spans="2:4" x14ac:dyDescent="0.25">
      <c r="D1095" s="39" t="s">
        <v>2921</v>
      </c>
    </row>
    <row r="1097" spans="2:4" x14ac:dyDescent="0.25">
      <c r="D1097" s="1" t="s">
        <v>2868</v>
      </c>
    </row>
    <row r="1134" spans="4:4" x14ac:dyDescent="0.25">
      <c r="D1134" s="1" t="s">
        <v>2922</v>
      </c>
    </row>
    <row r="1147" spans="4:4" x14ac:dyDescent="0.25">
      <c r="D1147" s="4" t="s">
        <v>2728</v>
      </c>
    </row>
    <row r="1149" spans="4:4" x14ac:dyDescent="0.25">
      <c r="D1149" s="1" t="s">
        <v>2922</v>
      </c>
    </row>
    <row r="1162" spans="4:4" x14ac:dyDescent="0.25">
      <c r="D1162" s="4" t="s">
        <v>2735</v>
      </c>
    </row>
    <row r="1164" spans="4:4" x14ac:dyDescent="0.25">
      <c r="D1164" s="1" t="s">
        <v>2922</v>
      </c>
    </row>
    <row r="1175" spans="39:39" x14ac:dyDescent="0.25">
      <c r="AM1175" s="1" t="s">
        <v>3170</v>
      </c>
    </row>
    <row r="1176" spans="39:39" x14ac:dyDescent="0.25">
      <c r="AM1176" s="4" t="s">
        <v>3169</v>
      </c>
    </row>
    <row r="1188" spans="4:145" x14ac:dyDescent="0.25">
      <c r="D1188" s="1" t="s">
        <v>2920</v>
      </c>
    </row>
    <row r="1189" spans="4:145" x14ac:dyDescent="0.25">
      <c r="D1189" s="1" t="s">
        <v>2869</v>
      </c>
    </row>
    <row r="1190" spans="4:145" x14ac:dyDescent="0.25">
      <c r="D1190" s="1" t="s">
        <v>2870</v>
      </c>
    </row>
    <row r="1191" spans="4:145" x14ac:dyDescent="0.25">
      <c r="D1191" s="1" t="s">
        <v>2871</v>
      </c>
    </row>
    <row r="1192" spans="4:145" x14ac:dyDescent="0.25">
      <c r="D1192" s="1" t="s">
        <v>2872</v>
      </c>
    </row>
    <row r="1194" spans="4:145" x14ac:dyDescent="0.25">
      <c r="D1194" s="1" t="s">
        <v>2873</v>
      </c>
    </row>
    <row r="1195" spans="4:145" x14ac:dyDescent="0.25">
      <c r="D1195" s="1" t="s">
        <v>2874</v>
      </c>
    </row>
    <row r="1196" spans="4:145" x14ac:dyDescent="0.25">
      <c r="D1196" s="1" t="s">
        <v>2875</v>
      </c>
    </row>
    <row r="1198" spans="4:145" x14ac:dyDescent="0.25">
      <c r="D1198" s="32" t="s">
        <v>335</v>
      </c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  <c r="AZ1198" s="38"/>
      <c r="BA1198" s="38"/>
      <c r="BB1198" s="38"/>
      <c r="BC1198" s="38"/>
      <c r="BD1198" s="38"/>
      <c r="BE1198" s="38"/>
      <c r="BF1198" s="38"/>
      <c r="BG1198" s="38"/>
      <c r="BH1198" s="38"/>
      <c r="BI1198" s="38"/>
      <c r="BJ1198" s="38"/>
      <c r="BK1198" s="38"/>
      <c r="BL1198" s="38"/>
      <c r="BM1198" s="38"/>
      <c r="BN1198" s="38"/>
      <c r="BO1198" s="38"/>
      <c r="BP1198" s="38"/>
      <c r="BQ1198" s="38"/>
      <c r="BR1198" s="38"/>
      <c r="BS1198" s="38"/>
      <c r="BT1198" s="38"/>
      <c r="BU1198" s="38"/>
      <c r="BV1198" s="38"/>
      <c r="BW1198" s="38"/>
      <c r="BX1198" s="38"/>
      <c r="BY1198" s="38"/>
      <c r="BZ1198" s="38"/>
      <c r="CA1198" s="38"/>
      <c r="CB1198" s="38"/>
      <c r="CC1198" s="38"/>
      <c r="CD1198" s="38"/>
      <c r="CE1198" s="38"/>
      <c r="CF1198" s="38"/>
      <c r="CG1198" s="38"/>
      <c r="CH1198" s="38"/>
      <c r="CI1198" s="38"/>
      <c r="CJ1198" s="38"/>
      <c r="CK1198" s="38"/>
      <c r="CL1198" s="38"/>
      <c r="CM1198" s="38"/>
      <c r="CN1198" s="38"/>
      <c r="CO1198" s="38"/>
      <c r="CP1198" s="38"/>
      <c r="CQ1198" s="38"/>
      <c r="CR1198" s="38"/>
      <c r="CS1198" s="38"/>
      <c r="CT1198" s="38"/>
      <c r="CU1198" s="38"/>
      <c r="CV1198" s="38"/>
      <c r="CW1198" s="38"/>
      <c r="CX1198" s="38"/>
      <c r="CY1198" s="38"/>
      <c r="CZ1198" s="38"/>
      <c r="DA1198" s="38"/>
      <c r="DB1198" s="38"/>
      <c r="DC1198" s="38"/>
      <c r="DD1198" s="38"/>
      <c r="DE1198" s="38"/>
      <c r="DF1198" s="38"/>
      <c r="DG1198" s="38"/>
      <c r="DH1198" s="38"/>
      <c r="DI1198" s="38"/>
      <c r="DJ1198" s="38"/>
      <c r="DK1198" s="38"/>
      <c r="DL1198" s="38"/>
      <c r="DM1198" s="38"/>
      <c r="DN1198" s="38"/>
      <c r="DO1198" s="38"/>
      <c r="DP1198" s="38"/>
      <c r="DQ1198" s="38"/>
      <c r="DR1198" s="38"/>
      <c r="DS1198" s="38"/>
      <c r="DT1198" s="38"/>
      <c r="DU1198" s="38"/>
      <c r="DV1198" s="38"/>
      <c r="DW1198" s="38"/>
      <c r="DX1198" s="38"/>
      <c r="DY1198" s="38"/>
      <c r="DZ1198" s="38"/>
      <c r="EA1198" s="38"/>
      <c r="EB1198" s="38"/>
      <c r="EC1198" s="38"/>
      <c r="ED1198" s="38"/>
      <c r="EE1198" s="38"/>
      <c r="EF1198" s="38"/>
      <c r="EG1198" s="38"/>
      <c r="EH1198" s="38"/>
      <c r="EI1198" s="38"/>
      <c r="EJ1198" s="38"/>
      <c r="EK1198" s="38"/>
      <c r="EL1198" s="38"/>
      <c r="EM1198" s="38"/>
      <c r="EN1198" s="38"/>
      <c r="EO1198" s="38"/>
    </row>
    <row r="1199" spans="4:145" x14ac:dyDescent="0.25">
      <c r="D1199" s="42" t="s">
        <v>312</v>
      </c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  <c r="AZ1199" s="38"/>
      <c r="BA1199" s="38"/>
      <c r="BB1199" s="38"/>
      <c r="BC1199" s="38"/>
      <c r="BD1199" s="38"/>
      <c r="BE1199" s="38"/>
      <c r="BF1199" s="38"/>
      <c r="BG1199" s="38"/>
      <c r="BH1199" s="38"/>
      <c r="BI1199" s="38"/>
      <c r="BJ1199" s="38"/>
      <c r="BK1199" s="38"/>
      <c r="BL1199" s="38"/>
      <c r="BM1199" s="38"/>
      <c r="BN1199" s="38"/>
      <c r="BO1199" s="38"/>
      <c r="BP1199" s="38"/>
      <c r="BQ1199" s="38"/>
      <c r="BR1199" s="38"/>
      <c r="BS1199" s="38"/>
      <c r="BT1199" s="38"/>
      <c r="BU1199" s="38"/>
      <c r="BV1199" s="38"/>
      <c r="BW1199" s="38"/>
      <c r="BX1199" s="38"/>
      <c r="BY1199" s="38"/>
      <c r="BZ1199" s="38"/>
      <c r="CA1199" s="38"/>
      <c r="CB1199" s="38"/>
      <c r="CC1199" s="38"/>
      <c r="CD1199" s="38"/>
      <c r="CE1199" s="38"/>
      <c r="CF1199" s="38"/>
      <c r="CG1199" s="38"/>
      <c r="CH1199" s="38"/>
      <c r="CI1199" s="38"/>
      <c r="CJ1199" s="38"/>
      <c r="CK1199" s="38"/>
      <c r="CL1199" s="38"/>
      <c r="CM1199" s="38"/>
      <c r="CN1199" s="38"/>
      <c r="CO1199" s="38"/>
      <c r="CP1199" s="38"/>
      <c r="CQ1199" s="38"/>
      <c r="CR1199" s="38"/>
      <c r="CS1199" s="38"/>
      <c r="CT1199" s="38"/>
      <c r="CU1199" s="38"/>
      <c r="CV1199" s="38"/>
      <c r="CW1199" s="38"/>
      <c r="CX1199" s="38"/>
      <c r="CY1199" s="38"/>
      <c r="CZ1199" s="38"/>
      <c r="DA1199" s="38"/>
      <c r="DB1199" s="38"/>
      <c r="DC1199" s="38"/>
      <c r="DD1199" s="38"/>
      <c r="DE1199" s="38"/>
      <c r="DF1199" s="38"/>
      <c r="DG1199" s="38"/>
      <c r="DH1199" s="38"/>
      <c r="DI1199" s="38"/>
      <c r="DJ1199" s="38"/>
      <c r="DK1199" s="38"/>
      <c r="DL1199" s="38"/>
      <c r="DM1199" s="38"/>
      <c r="DN1199" s="38"/>
      <c r="DO1199" s="38"/>
      <c r="DP1199" s="38"/>
      <c r="DQ1199" s="38"/>
      <c r="DR1199" s="38"/>
      <c r="DS1199" s="38"/>
      <c r="DT1199" s="38"/>
      <c r="DU1199" s="38"/>
      <c r="DV1199" s="38"/>
      <c r="DW1199" s="38"/>
      <c r="DX1199" s="38"/>
      <c r="DY1199" s="38"/>
      <c r="DZ1199" s="38"/>
      <c r="EA1199" s="38"/>
      <c r="EB1199" s="38"/>
      <c r="EC1199" s="38"/>
      <c r="ED1199" s="38"/>
      <c r="EE1199" s="38"/>
      <c r="EF1199" s="38"/>
      <c r="EG1199" s="38"/>
      <c r="EH1199" s="38"/>
      <c r="EI1199" s="38"/>
      <c r="EJ1199" s="38"/>
      <c r="EK1199" s="38"/>
      <c r="EL1199" s="38"/>
      <c r="EM1199" s="38"/>
      <c r="EN1199" s="38"/>
      <c r="EO1199" s="38"/>
    </row>
    <row r="1200" spans="4:145" x14ac:dyDescent="0.25">
      <c r="D1200" s="42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  <c r="AZ1200" s="38"/>
      <c r="BA1200" s="38"/>
      <c r="BB1200" s="38"/>
      <c r="BC1200" s="38"/>
      <c r="BD1200" s="38"/>
      <c r="BE1200" s="38"/>
      <c r="BF1200" s="38"/>
      <c r="BG1200" s="38"/>
      <c r="BH1200" s="38"/>
      <c r="BI1200" s="38"/>
      <c r="BJ1200" s="38"/>
      <c r="BK1200" s="38"/>
      <c r="BL1200" s="38"/>
      <c r="BM1200" s="38"/>
      <c r="BN1200" s="38"/>
      <c r="BO1200" s="38"/>
      <c r="BP1200" s="38"/>
      <c r="BQ1200" s="38"/>
      <c r="BR1200" s="38"/>
      <c r="BS1200" s="38"/>
      <c r="BT1200" s="38"/>
      <c r="BU1200" s="38"/>
      <c r="BV1200" s="38"/>
      <c r="BW1200" s="38"/>
      <c r="BX1200" s="38"/>
      <c r="BY1200" s="38"/>
      <c r="BZ1200" s="38"/>
      <c r="CA1200" s="38"/>
      <c r="CB1200" s="38"/>
      <c r="CC1200" s="38"/>
      <c r="CD1200" s="38"/>
      <c r="CE1200" s="38"/>
      <c r="CF1200" s="38"/>
      <c r="CG1200" s="38"/>
      <c r="CH1200" s="38"/>
      <c r="CI1200" s="38"/>
      <c r="CJ1200" s="38"/>
      <c r="CK1200" s="38"/>
      <c r="CL1200" s="38"/>
      <c r="CM1200" s="38"/>
      <c r="CN1200" s="38"/>
      <c r="CO1200" s="38"/>
      <c r="CP1200" s="38"/>
      <c r="CQ1200" s="38"/>
      <c r="CR1200" s="38"/>
      <c r="CS1200" s="38"/>
      <c r="CT1200" s="38"/>
      <c r="CU1200" s="38"/>
      <c r="CV1200" s="38"/>
      <c r="CW1200" s="38"/>
      <c r="CX1200" s="38"/>
      <c r="CY1200" s="38"/>
      <c r="CZ1200" s="38"/>
      <c r="DA1200" s="38"/>
      <c r="DB1200" s="38"/>
      <c r="DC1200" s="38"/>
      <c r="DD1200" s="38"/>
      <c r="DE1200" s="38"/>
      <c r="DF1200" s="38"/>
      <c r="DG1200" s="38"/>
      <c r="DH1200" s="38"/>
      <c r="DI1200" s="38"/>
      <c r="DJ1200" s="38"/>
      <c r="DK1200" s="38"/>
      <c r="DL1200" s="38"/>
      <c r="DM1200" s="38"/>
      <c r="DN1200" s="38"/>
      <c r="DO1200" s="38"/>
      <c r="DP1200" s="38"/>
      <c r="DQ1200" s="38"/>
      <c r="DR1200" s="38"/>
      <c r="DS1200" s="38"/>
      <c r="DT1200" s="38"/>
      <c r="DU1200" s="38"/>
      <c r="DV1200" s="38"/>
      <c r="DW1200" s="38"/>
      <c r="DX1200" s="38"/>
      <c r="DY1200" s="38"/>
      <c r="DZ1200" s="38"/>
      <c r="EA1200" s="38"/>
      <c r="EB1200" s="38"/>
      <c r="EC1200" s="38"/>
      <c r="ED1200" s="38"/>
      <c r="EE1200" s="38"/>
      <c r="EF1200" s="38"/>
      <c r="EG1200" s="38"/>
      <c r="EH1200" s="38"/>
      <c r="EI1200" s="38"/>
      <c r="EJ1200" s="38"/>
      <c r="EK1200" s="38"/>
      <c r="EL1200" s="38"/>
      <c r="EM1200" s="38"/>
      <c r="EN1200" s="38"/>
      <c r="EO1200" s="38"/>
    </row>
    <row r="1201" spans="4:145" x14ac:dyDescent="0.25">
      <c r="D1201" s="42" t="s">
        <v>1454</v>
      </c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  <c r="AZ1201" s="38"/>
      <c r="BA1201" s="38"/>
      <c r="BB1201" s="38"/>
      <c r="BC1201" s="38"/>
      <c r="BD1201" s="38"/>
      <c r="BE1201" s="38"/>
      <c r="BF1201" s="38"/>
      <c r="BG1201" s="38"/>
      <c r="BH1201" s="38"/>
      <c r="BI1201" s="38"/>
      <c r="BJ1201" s="38"/>
      <c r="BK1201" s="38"/>
      <c r="BL1201" s="38"/>
      <c r="BM1201" s="38"/>
      <c r="BN1201" s="38"/>
      <c r="BO1201" s="38"/>
      <c r="BP1201" s="38"/>
      <c r="BQ1201" s="38"/>
      <c r="BR1201" s="38"/>
      <c r="BS1201" s="38"/>
      <c r="BT1201" s="38"/>
      <c r="BU1201" s="38"/>
      <c r="BV1201" s="38"/>
      <c r="BW1201" s="38"/>
      <c r="BX1201" s="38"/>
      <c r="BY1201" s="38"/>
      <c r="BZ1201" s="38"/>
      <c r="CA1201" s="38"/>
      <c r="CB1201" s="38"/>
      <c r="CC1201" s="38"/>
      <c r="CD1201" s="38"/>
      <c r="CE1201" s="38"/>
      <c r="CF1201" s="38"/>
      <c r="CG1201" s="38"/>
      <c r="CH1201" s="38"/>
      <c r="CI1201" s="38"/>
      <c r="CJ1201" s="38"/>
      <c r="CK1201" s="38"/>
      <c r="CL1201" s="38"/>
      <c r="CM1201" s="38"/>
      <c r="CN1201" s="38"/>
      <c r="CO1201" s="38"/>
      <c r="CP1201" s="38"/>
      <c r="CQ1201" s="38"/>
      <c r="CR1201" s="38"/>
      <c r="CS1201" s="38"/>
      <c r="CT1201" s="38"/>
      <c r="CU1201" s="38"/>
      <c r="CV1201" s="38"/>
      <c r="CW1201" s="38"/>
      <c r="CX1201" s="38"/>
      <c r="CY1201" s="38"/>
      <c r="CZ1201" s="38"/>
      <c r="DA1201" s="38"/>
      <c r="DB1201" s="38"/>
      <c r="DC1201" s="38"/>
      <c r="DD1201" s="38"/>
      <c r="DE1201" s="38"/>
      <c r="DF1201" s="38"/>
      <c r="DG1201" s="38"/>
      <c r="DH1201" s="38"/>
      <c r="DI1201" s="38"/>
      <c r="DJ1201" s="38"/>
      <c r="DK1201" s="38"/>
      <c r="DL1201" s="38"/>
      <c r="DM1201" s="38"/>
      <c r="DN1201" s="38"/>
      <c r="DO1201" s="38"/>
      <c r="DP1201" s="38"/>
      <c r="DQ1201" s="38"/>
      <c r="DR1201" s="38"/>
      <c r="DS1201" s="38"/>
      <c r="DT1201" s="38"/>
      <c r="DU1201" s="38"/>
      <c r="DV1201" s="38"/>
      <c r="DW1201" s="38"/>
      <c r="DX1201" s="38"/>
      <c r="DY1201" s="38"/>
      <c r="DZ1201" s="38"/>
      <c r="EA1201" s="38"/>
      <c r="EB1201" s="38"/>
      <c r="EC1201" s="38"/>
      <c r="ED1201" s="38"/>
      <c r="EE1201" s="38"/>
      <c r="EF1201" s="38"/>
      <c r="EG1201" s="38"/>
      <c r="EH1201" s="38"/>
      <c r="EI1201" s="38"/>
      <c r="EJ1201" s="38"/>
      <c r="EK1201" s="38"/>
      <c r="EL1201" s="38"/>
      <c r="EM1201" s="38"/>
      <c r="EN1201" s="38"/>
      <c r="EO1201" s="38"/>
    </row>
    <row r="1202" spans="4:145" x14ac:dyDescent="0.25">
      <c r="D1202" s="42" t="s">
        <v>3172</v>
      </c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  <c r="AZ1202" s="38"/>
      <c r="BA1202" s="38"/>
      <c r="BB1202" s="38"/>
      <c r="BC1202" s="38"/>
      <c r="BD1202" s="38"/>
      <c r="BE1202" s="38"/>
      <c r="BF1202" s="38"/>
      <c r="BG1202" s="38"/>
      <c r="BH1202" s="38"/>
      <c r="BI1202" s="38"/>
      <c r="BJ1202" s="38"/>
      <c r="BK1202" s="38"/>
      <c r="BL1202" s="38"/>
      <c r="BM1202" s="38"/>
      <c r="BN1202" s="38"/>
      <c r="BO1202" s="38"/>
      <c r="BP1202" s="38"/>
      <c r="BQ1202" s="38"/>
      <c r="BR1202" s="38"/>
      <c r="BS1202" s="38"/>
      <c r="BT1202" s="38"/>
      <c r="BU1202" s="38"/>
      <c r="BV1202" s="38"/>
      <c r="BW1202" s="38"/>
      <c r="BX1202" s="38"/>
      <c r="BY1202" s="38"/>
      <c r="BZ1202" s="38"/>
      <c r="CA1202" s="38"/>
      <c r="CB1202" s="38"/>
      <c r="CC1202" s="38"/>
      <c r="CD1202" s="38"/>
      <c r="CE1202" s="38"/>
      <c r="CF1202" s="38"/>
      <c r="CG1202" s="38"/>
      <c r="CH1202" s="38"/>
      <c r="CI1202" s="38"/>
      <c r="CJ1202" s="38"/>
      <c r="CK1202" s="38"/>
      <c r="CL1202" s="38"/>
      <c r="CM1202" s="38"/>
      <c r="CN1202" s="38"/>
      <c r="CO1202" s="38"/>
      <c r="CP1202" s="38"/>
      <c r="CQ1202" s="38"/>
      <c r="CR1202" s="38"/>
      <c r="CS1202" s="38"/>
      <c r="CT1202" s="38"/>
      <c r="CU1202" s="38"/>
      <c r="CV1202" s="38"/>
      <c r="CW1202" s="38"/>
      <c r="CX1202" s="38"/>
      <c r="CY1202" s="38"/>
      <c r="CZ1202" s="38"/>
      <c r="DA1202" s="38"/>
      <c r="DB1202" s="38"/>
      <c r="DC1202" s="38"/>
      <c r="DD1202" s="38"/>
      <c r="DE1202" s="38"/>
      <c r="DF1202" s="38"/>
      <c r="DG1202" s="38"/>
      <c r="DH1202" s="38"/>
      <c r="DI1202" s="38"/>
      <c r="DJ1202" s="38"/>
      <c r="DK1202" s="38"/>
      <c r="DL1202" s="38"/>
      <c r="DM1202" s="38"/>
      <c r="DN1202" s="38"/>
      <c r="DO1202" s="38"/>
      <c r="DP1202" s="38"/>
      <c r="DQ1202" s="38"/>
      <c r="DR1202" s="38"/>
      <c r="DS1202" s="38"/>
      <c r="DT1202" s="38"/>
      <c r="DU1202" s="38"/>
      <c r="DV1202" s="38"/>
      <c r="DW1202" s="38"/>
      <c r="DX1202" s="38"/>
      <c r="DY1202" s="38"/>
      <c r="DZ1202" s="38"/>
      <c r="EA1202" s="38"/>
      <c r="EB1202" s="38"/>
      <c r="EC1202" s="38"/>
      <c r="ED1202" s="38"/>
      <c r="EE1202" s="38"/>
      <c r="EF1202" s="38"/>
      <c r="EG1202" s="38"/>
      <c r="EH1202" s="38"/>
      <c r="EI1202" s="38"/>
      <c r="EJ1202" s="38"/>
      <c r="EK1202" s="38"/>
      <c r="EL1202" s="38"/>
      <c r="EM1202" s="38"/>
      <c r="EN1202" s="38"/>
      <c r="EO1202" s="38"/>
    </row>
    <row r="1203" spans="4:145" x14ac:dyDescent="0.25">
      <c r="D1203" s="42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  <c r="AZ1203" s="38"/>
      <c r="BA1203" s="38"/>
      <c r="BB1203" s="38"/>
      <c r="BC1203" s="38"/>
      <c r="BD1203" s="38"/>
      <c r="BE1203" s="38"/>
      <c r="BF1203" s="38"/>
      <c r="BG1203" s="38"/>
      <c r="BH1203" s="38"/>
      <c r="BI1203" s="38"/>
      <c r="BJ1203" s="38"/>
      <c r="BK1203" s="38"/>
      <c r="BL1203" s="38"/>
      <c r="BM1203" s="38"/>
      <c r="BN1203" s="38"/>
      <c r="BO1203" s="38"/>
      <c r="BP1203" s="38"/>
      <c r="BQ1203" s="38"/>
      <c r="BR1203" s="38"/>
      <c r="BS1203" s="38"/>
      <c r="BT1203" s="38"/>
      <c r="BU1203" s="38"/>
      <c r="BV1203" s="38"/>
      <c r="BW1203" s="38"/>
      <c r="BX1203" s="38"/>
      <c r="BY1203" s="38"/>
      <c r="BZ1203" s="38"/>
      <c r="CA1203" s="38"/>
      <c r="CB1203" s="38"/>
      <c r="CC1203" s="38"/>
      <c r="CD1203" s="38"/>
      <c r="CE1203" s="38"/>
      <c r="CF1203" s="38"/>
      <c r="CG1203" s="38"/>
      <c r="CH1203" s="38"/>
      <c r="CI1203" s="38"/>
      <c r="CJ1203" s="38"/>
      <c r="CK1203" s="38"/>
      <c r="CL1203" s="38"/>
      <c r="CM1203" s="38"/>
      <c r="CN1203" s="38"/>
      <c r="CO1203" s="38"/>
      <c r="CP1203" s="38"/>
      <c r="CQ1203" s="38"/>
      <c r="CR1203" s="38"/>
      <c r="CS1203" s="38"/>
      <c r="CT1203" s="38"/>
      <c r="CU1203" s="38"/>
      <c r="CV1203" s="38"/>
      <c r="CW1203" s="38"/>
      <c r="CX1203" s="38"/>
      <c r="CY1203" s="38"/>
      <c r="CZ1203" s="38"/>
      <c r="DA1203" s="38"/>
      <c r="DB1203" s="38"/>
      <c r="DC1203" s="38"/>
      <c r="DD1203" s="38"/>
      <c r="DE1203" s="38"/>
      <c r="DF1203" s="38"/>
      <c r="DG1203" s="38"/>
      <c r="DH1203" s="38"/>
      <c r="DI1203" s="38"/>
      <c r="DJ1203" s="38"/>
      <c r="DK1203" s="38"/>
      <c r="DL1203" s="38"/>
      <c r="DM1203" s="38"/>
      <c r="DN1203" s="38"/>
      <c r="DO1203" s="38"/>
      <c r="DP1203" s="38"/>
      <c r="DQ1203" s="38"/>
      <c r="DR1203" s="38"/>
      <c r="DS1203" s="38"/>
      <c r="DT1203" s="38"/>
      <c r="DU1203" s="38"/>
      <c r="DV1203" s="38"/>
      <c r="DW1203" s="38"/>
      <c r="DX1203" s="38"/>
      <c r="DY1203" s="38"/>
      <c r="DZ1203" s="38"/>
      <c r="EA1203" s="38"/>
      <c r="EB1203" s="38"/>
      <c r="EC1203" s="38"/>
      <c r="ED1203" s="38"/>
      <c r="EE1203" s="38"/>
      <c r="EF1203" s="38"/>
      <c r="EG1203" s="38"/>
      <c r="EH1203" s="38"/>
      <c r="EI1203" s="38"/>
      <c r="EJ1203" s="38"/>
      <c r="EK1203" s="38"/>
      <c r="EL1203" s="38"/>
      <c r="EM1203" s="38"/>
      <c r="EN1203" s="38"/>
      <c r="EO1203" s="38"/>
    </row>
    <row r="1204" spans="4:145" x14ac:dyDescent="0.25">
      <c r="D1204" s="42" t="s">
        <v>2924</v>
      </c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  <c r="AZ1204" s="38"/>
      <c r="BA1204" s="38"/>
      <c r="BB1204" s="38"/>
      <c r="BC1204" s="38"/>
      <c r="BD1204" s="38"/>
      <c r="BE1204" s="38"/>
      <c r="BF1204" s="38"/>
      <c r="BG1204" s="38"/>
      <c r="BH1204" s="38"/>
      <c r="BI1204" s="38"/>
      <c r="BJ1204" s="38"/>
      <c r="BK1204" s="38"/>
      <c r="BL1204" s="38"/>
      <c r="BM1204" s="38"/>
      <c r="BN1204" s="38"/>
      <c r="BO1204" s="38"/>
      <c r="BP1204" s="38"/>
      <c r="BQ1204" s="38"/>
      <c r="BR1204" s="38"/>
      <c r="BS1204" s="38"/>
      <c r="BT1204" s="38"/>
      <c r="BU1204" s="38"/>
      <c r="BV1204" s="38"/>
      <c r="BW1204" s="38"/>
      <c r="BX1204" s="38"/>
      <c r="BY1204" s="38"/>
      <c r="BZ1204" s="38"/>
      <c r="CA1204" s="38"/>
      <c r="CB1204" s="38"/>
      <c r="CC1204" s="38"/>
      <c r="CD1204" s="38"/>
      <c r="CE1204" s="38"/>
      <c r="CF1204" s="38"/>
      <c r="CG1204" s="38"/>
      <c r="CH1204" s="38"/>
      <c r="CI1204" s="38"/>
      <c r="CJ1204" s="38"/>
      <c r="CK1204" s="38"/>
      <c r="CL1204" s="38"/>
      <c r="CM1204" s="38"/>
      <c r="CN1204" s="38"/>
      <c r="CO1204" s="38"/>
      <c r="CP1204" s="38"/>
      <c r="CQ1204" s="38"/>
      <c r="CR1204" s="38"/>
      <c r="CS1204" s="38"/>
      <c r="CT1204" s="38"/>
      <c r="CU1204" s="38"/>
      <c r="CV1204" s="38"/>
      <c r="CW1204" s="38"/>
      <c r="CX1204" s="38"/>
      <c r="CY1204" s="38"/>
      <c r="CZ1204" s="38"/>
      <c r="DA1204" s="38"/>
      <c r="DB1204" s="38"/>
      <c r="DC1204" s="38"/>
      <c r="DD1204" s="38"/>
      <c r="DE1204" s="38"/>
      <c r="DF1204" s="38"/>
      <c r="DG1204" s="38"/>
      <c r="DH1204" s="38"/>
      <c r="DI1204" s="38"/>
      <c r="DJ1204" s="38"/>
      <c r="DK1204" s="38"/>
      <c r="DL1204" s="38"/>
      <c r="DM1204" s="38"/>
      <c r="DN1204" s="38"/>
      <c r="DO1204" s="38"/>
      <c r="DP1204" s="38"/>
      <c r="DQ1204" s="38"/>
      <c r="DR1204" s="38"/>
      <c r="DS1204" s="38"/>
      <c r="DT1204" s="38"/>
      <c r="DU1204" s="38"/>
      <c r="DV1204" s="38"/>
      <c r="DW1204" s="38"/>
      <c r="DX1204" s="38"/>
      <c r="DY1204" s="38"/>
      <c r="DZ1204" s="38"/>
      <c r="EA1204" s="38"/>
      <c r="EB1204" s="38"/>
      <c r="EC1204" s="38"/>
      <c r="ED1204" s="38"/>
      <c r="EE1204" s="38"/>
      <c r="EF1204" s="38"/>
      <c r="EG1204" s="38"/>
      <c r="EH1204" s="38"/>
      <c r="EI1204" s="38"/>
      <c r="EJ1204" s="38"/>
      <c r="EK1204" s="38"/>
      <c r="EL1204" s="38"/>
      <c r="EM1204" s="38"/>
      <c r="EN1204" s="38"/>
      <c r="EO1204" s="38"/>
    </row>
    <row r="1205" spans="4:145" x14ac:dyDescent="0.25">
      <c r="D1205" s="42" t="s">
        <v>2923</v>
      </c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  <c r="AZ1205" s="38"/>
      <c r="BA1205" s="38"/>
      <c r="BB1205" s="38"/>
      <c r="BC1205" s="38"/>
      <c r="BD1205" s="38"/>
      <c r="BE1205" s="38"/>
      <c r="BF1205" s="38"/>
      <c r="BG1205" s="38"/>
      <c r="BH1205" s="38"/>
      <c r="BI1205" s="38"/>
      <c r="BJ1205" s="38"/>
      <c r="BK1205" s="38"/>
      <c r="BL1205" s="38"/>
      <c r="BM1205" s="38"/>
      <c r="BN1205" s="38"/>
      <c r="BO1205" s="38"/>
      <c r="BP1205" s="38"/>
      <c r="BQ1205" s="38"/>
      <c r="BR1205" s="38"/>
      <c r="BS1205" s="38"/>
      <c r="BT1205" s="38"/>
      <c r="BU1205" s="38"/>
      <c r="BV1205" s="38"/>
      <c r="BW1205" s="38"/>
      <c r="BX1205" s="38"/>
      <c r="BY1205" s="38"/>
      <c r="BZ1205" s="38"/>
      <c r="CA1205" s="38"/>
      <c r="CB1205" s="38"/>
      <c r="CC1205" s="38"/>
      <c r="CD1205" s="38"/>
      <c r="CE1205" s="38"/>
      <c r="CF1205" s="38"/>
      <c r="CG1205" s="38"/>
      <c r="CH1205" s="38"/>
      <c r="CI1205" s="38"/>
      <c r="CJ1205" s="38"/>
      <c r="CK1205" s="38"/>
      <c r="CL1205" s="38"/>
      <c r="CM1205" s="38"/>
      <c r="CN1205" s="38"/>
      <c r="CO1205" s="38"/>
      <c r="CP1205" s="38"/>
      <c r="CQ1205" s="38"/>
      <c r="CR1205" s="38"/>
      <c r="CS1205" s="38"/>
      <c r="CT1205" s="38"/>
      <c r="CU1205" s="38"/>
      <c r="CV1205" s="38"/>
      <c r="CW1205" s="38"/>
      <c r="CX1205" s="38"/>
      <c r="CY1205" s="38"/>
      <c r="CZ1205" s="38"/>
      <c r="DA1205" s="38"/>
      <c r="DB1205" s="38"/>
      <c r="DC1205" s="38"/>
      <c r="DD1205" s="38"/>
      <c r="DE1205" s="38"/>
      <c r="DF1205" s="38"/>
      <c r="DG1205" s="38"/>
      <c r="DH1205" s="38"/>
      <c r="DI1205" s="38"/>
      <c r="DJ1205" s="38"/>
      <c r="DK1205" s="38"/>
      <c r="DL1205" s="38"/>
      <c r="DM1205" s="38"/>
      <c r="DN1205" s="38"/>
      <c r="DO1205" s="38"/>
      <c r="DP1205" s="38"/>
      <c r="DQ1205" s="38"/>
      <c r="DR1205" s="38"/>
      <c r="DS1205" s="38"/>
      <c r="DT1205" s="38"/>
      <c r="DU1205" s="38"/>
      <c r="DV1205" s="38"/>
      <c r="DW1205" s="38"/>
      <c r="DX1205" s="38"/>
      <c r="DY1205" s="38"/>
      <c r="DZ1205" s="38"/>
      <c r="EA1205" s="38"/>
      <c r="EB1205" s="38"/>
      <c r="EC1205" s="38"/>
      <c r="ED1205" s="38"/>
      <c r="EE1205" s="38"/>
      <c r="EF1205" s="38"/>
      <c r="EG1205" s="38"/>
      <c r="EH1205" s="38"/>
      <c r="EI1205" s="38"/>
      <c r="EJ1205" s="38"/>
      <c r="EK1205" s="38"/>
      <c r="EL1205" s="38"/>
      <c r="EM1205" s="38"/>
      <c r="EN1205" s="38"/>
      <c r="EO1205" s="38"/>
    </row>
    <row r="1206" spans="4:145" x14ac:dyDescent="0.25">
      <c r="D1206" s="42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  <c r="AZ1206" s="38"/>
      <c r="BA1206" s="38"/>
      <c r="BB1206" s="38"/>
      <c r="BC1206" s="38"/>
      <c r="BD1206" s="38"/>
      <c r="BE1206" s="38"/>
      <c r="BF1206" s="38"/>
      <c r="BG1206" s="38"/>
      <c r="BH1206" s="38"/>
      <c r="BI1206" s="38"/>
      <c r="BJ1206" s="38"/>
      <c r="BK1206" s="38"/>
      <c r="BL1206" s="38"/>
      <c r="BM1206" s="38"/>
      <c r="BN1206" s="38"/>
      <c r="BO1206" s="38"/>
      <c r="BP1206" s="38"/>
      <c r="BQ1206" s="38"/>
      <c r="BR1206" s="38"/>
      <c r="BS1206" s="38"/>
      <c r="BT1206" s="38"/>
      <c r="BU1206" s="38"/>
      <c r="BV1206" s="38"/>
      <c r="BW1206" s="38"/>
      <c r="BX1206" s="38"/>
      <c r="BY1206" s="38"/>
      <c r="BZ1206" s="38"/>
      <c r="CA1206" s="38"/>
      <c r="CB1206" s="38"/>
      <c r="CC1206" s="38"/>
      <c r="CD1206" s="38"/>
      <c r="CE1206" s="38"/>
      <c r="CF1206" s="38"/>
      <c r="CG1206" s="38"/>
      <c r="CH1206" s="38"/>
      <c r="CI1206" s="38"/>
      <c r="CJ1206" s="38"/>
      <c r="CK1206" s="38"/>
      <c r="CL1206" s="38"/>
      <c r="CM1206" s="38"/>
      <c r="CN1206" s="38"/>
      <c r="CO1206" s="38"/>
      <c r="CP1206" s="38"/>
      <c r="CQ1206" s="38"/>
      <c r="CR1206" s="38"/>
      <c r="CS1206" s="38"/>
      <c r="CT1206" s="38"/>
      <c r="CU1206" s="38"/>
      <c r="CV1206" s="38"/>
      <c r="CW1206" s="38"/>
      <c r="CX1206" s="38"/>
      <c r="CY1206" s="38"/>
      <c r="CZ1206" s="38"/>
      <c r="DA1206" s="38"/>
      <c r="DB1206" s="38"/>
      <c r="DC1206" s="38"/>
      <c r="DD1206" s="38"/>
      <c r="DE1206" s="38"/>
      <c r="DF1206" s="38"/>
      <c r="DG1206" s="38"/>
      <c r="DH1206" s="38"/>
      <c r="DI1206" s="38"/>
      <c r="DJ1206" s="38"/>
      <c r="DK1206" s="38"/>
      <c r="DL1206" s="38"/>
      <c r="DM1206" s="38"/>
      <c r="DN1206" s="38"/>
      <c r="DO1206" s="38"/>
      <c r="DP1206" s="38"/>
      <c r="DQ1206" s="38"/>
      <c r="DR1206" s="38"/>
      <c r="DS1206" s="38"/>
      <c r="DT1206" s="38"/>
      <c r="DU1206" s="38"/>
      <c r="DV1206" s="38"/>
      <c r="DW1206" s="38"/>
      <c r="DX1206" s="38"/>
      <c r="DY1206" s="38"/>
      <c r="DZ1206" s="38"/>
      <c r="EA1206" s="38"/>
      <c r="EB1206" s="38"/>
      <c r="EC1206" s="38"/>
      <c r="ED1206" s="38"/>
      <c r="EE1206" s="38"/>
      <c r="EF1206" s="38"/>
      <c r="EG1206" s="38"/>
      <c r="EH1206" s="38"/>
      <c r="EI1206" s="38"/>
      <c r="EJ1206" s="38"/>
      <c r="EK1206" s="38"/>
      <c r="EL1206" s="38"/>
      <c r="EM1206" s="38"/>
      <c r="EN1206" s="38"/>
      <c r="EO1206" s="38"/>
    </row>
    <row r="1207" spans="4:145" x14ac:dyDescent="0.25">
      <c r="D1207" s="42" t="s">
        <v>1455</v>
      </c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  <c r="AZ1207" s="38"/>
      <c r="BA1207" s="38"/>
      <c r="BB1207" s="38"/>
      <c r="BC1207" s="38"/>
      <c r="BD1207" s="38"/>
      <c r="BE1207" s="38"/>
      <c r="BF1207" s="38"/>
      <c r="BG1207" s="38"/>
      <c r="BH1207" s="38"/>
      <c r="BI1207" s="38"/>
      <c r="BJ1207" s="38"/>
      <c r="BK1207" s="38"/>
      <c r="BL1207" s="38"/>
      <c r="BM1207" s="38"/>
      <c r="BN1207" s="38"/>
      <c r="BO1207" s="38"/>
      <c r="BP1207" s="38"/>
      <c r="BQ1207" s="38"/>
      <c r="BR1207" s="38"/>
      <c r="BS1207" s="38"/>
      <c r="BT1207" s="38"/>
      <c r="BU1207" s="38"/>
      <c r="BV1207" s="38"/>
      <c r="BW1207" s="38"/>
      <c r="BX1207" s="38"/>
      <c r="BY1207" s="38"/>
      <c r="BZ1207" s="38"/>
      <c r="CA1207" s="38"/>
      <c r="CB1207" s="38"/>
      <c r="CC1207" s="38"/>
      <c r="CD1207" s="38"/>
      <c r="CE1207" s="38"/>
      <c r="CF1207" s="38"/>
      <c r="CG1207" s="38"/>
      <c r="CH1207" s="38"/>
      <c r="CI1207" s="38"/>
      <c r="CJ1207" s="38"/>
      <c r="CK1207" s="38"/>
      <c r="CL1207" s="38"/>
      <c r="CM1207" s="38"/>
      <c r="CN1207" s="38"/>
      <c r="CO1207" s="38"/>
      <c r="CP1207" s="38"/>
      <c r="CQ1207" s="38"/>
      <c r="CR1207" s="38"/>
      <c r="CS1207" s="38"/>
      <c r="CT1207" s="38"/>
      <c r="CU1207" s="38"/>
      <c r="CV1207" s="38"/>
      <c r="CW1207" s="38"/>
      <c r="CX1207" s="38"/>
      <c r="CY1207" s="38"/>
      <c r="CZ1207" s="38"/>
      <c r="DA1207" s="38"/>
      <c r="DB1207" s="38"/>
      <c r="DC1207" s="38"/>
      <c r="DD1207" s="38"/>
      <c r="DE1207" s="38"/>
      <c r="DF1207" s="38"/>
      <c r="DG1207" s="38"/>
      <c r="DH1207" s="38"/>
      <c r="DI1207" s="38"/>
      <c r="DJ1207" s="38"/>
      <c r="DK1207" s="38"/>
      <c r="DL1207" s="38"/>
      <c r="DM1207" s="38"/>
      <c r="DN1207" s="38"/>
      <c r="DO1207" s="38"/>
      <c r="DP1207" s="38"/>
      <c r="DQ1207" s="38"/>
      <c r="DR1207" s="38"/>
      <c r="DS1207" s="38"/>
      <c r="DT1207" s="38"/>
      <c r="DU1207" s="38"/>
      <c r="DV1207" s="38"/>
      <c r="DW1207" s="38"/>
      <c r="DX1207" s="38"/>
      <c r="DY1207" s="38"/>
      <c r="DZ1207" s="38"/>
      <c r="EA1207" s="38"/>
      <c r="EB1207" s="38"/>
      <c r="EC1207" s="38"/>
      <c r="ED1207" s="38"/>
      <c r="EE1207" s="38"/>
      <c r="EF1207" s="38"/>
      <c r="EG1207" s="38"/>
      <c r="EH1207" s="38"/>
      <c r="EI1207" s="38"/>
      <c r="EJ1207" s="38"/>
      <c r="EK1207" s="38"/>
      <c r="EL1207" s="38"/>
      <c r="EM1207" s="38"/>
      <c r="EN1207" s="38"/>
      <c r="EO1207" s="38"/>
    </row>
    <row r="1208" spans="4:145" x14ac:dyDescent="0.25">
      <c r="D1208" s="42" t="s">
        <v>3171</v>
      </c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  <c r="AZ1208" s="38"/>
      <c r="BA1208" s="38"/>
      <c r="BB1208" s="38"/>
      <c r="BC1208" s="38"/>
      <c r="BD1208" s="38"/>
      <c r="BE1208" s="38"/>
      <c r="BF1208" s="38"/>
      <c r="BG1208" s="38"/>
      <c r="BH1208" s="38"/>
      <c r="BI1208" s="38"/>
      <c r="BJ1208" s="38"/>
      <c r="BK1208" s="38"/>
      <c r="BL1208" s="38"/>
      <c r="BM1208" s="38"/>
      <c r="BN1208" s="38"/>
      <c r="BO1208" s="38"/>
      <c r="BP1208" s="38"/>
      <c r="BQ1208" s="38"/>
      <c r="BR1208" s="38"/>
      <c r="BS1208" s="38"/>
      <c r="BT1208" s="38"/>
      <c r="BU1208" s="38"/>
      <c r="BV1208" s="38"/>
      <c r="BW1208" s="38"/>
      <c r="BX1208" s="38"/>
      <c r="BY1208" s="38"/>
      <c r="BZ1208" s="38"/>
      <c r="CA1208" s="38"/>
      <c r="CB1208" s="38"/>
      <c r="CC1208" s="38"/>
      <c r="CD1208" s="38"/>
      <c r="CE1208" s="38"/>
      <c r="CF1208" s="38"/>
      <c r="CG1208" s="38"/>
      <c r="CH1208" s="38"/>
      <c r="CI1208" s="38"/>
      <c r="CJ1208" s="38"/>
      <c r="CK1208" s="38"/>
      <c r="CL1208" s="38"/>
      <c r="CM1208" s="38"/>
      <c r="CN1208" s="38"/>
      <c r="CO1208" s="38"/>
      <c r="CP1208" s="38"/>
      <c r="CQ1208" s="38"/>
      <c r="CR1208" s="38"/>
      <c r="CS1208" s="38"/>
      <c r="CT1208" s="38"/>
      <c r="CU1208" s="38"/>
      <c r="CV1208" s="38"/>
      <c r="CW1208" s="38"/>
      <c r="CX1208" s="38"/>
      <c r="CY1208" s="38"/>
      <c r="CZ1208" s="38"/>
      <c r="DA1208" s="38"/>
      <c r="DB1208" s="38"/>
      <c r="DC1208" s="38"/>
      <c r="DD1208" s="38"/>
      <c r="DE1208" s="38"/>
      <c r="DF1208" s="38"/>
      <c r="DG1208" s="38"/>
      <c r="DH1208" s="38"/>
      <c r="DI1208" s="38"/>
      <c r="DJ1208" s="38"/>
      <c r="DK1208" s="38"/>
      <c r="DL1208" s="38"/>
      <c r="DM1208" s="38"/>
      <c r="DN1208" s="38"/>
      <c r="DO1208" s="38"/>
      <c r="DP1208" s="38"/>
      <c r="DQ1208" s="38"/>
      <c r="DR1208" s="38"/>
      <c r="DS1208" s="38"/>
      <c r="DT1208" s="38"/>
      <c r="DU1208" s="38"/>
      <c r="DV1208" s="38"/>
      <c r="DW1208" s="38"/>
      <c r="DX1208" s="38"/>
      <c r="DY1208" s="38"/>
      <c r="DZ1208" s="38"/>
      <c r="EA1208" s="38"/>
      <c r="EB1208" s="38"/>
      <c r="EC1208" s="38"/>
      <c r="ED1208" s="38"/>
      <c r="EE1208" s="38"/>
      <c r="EF1208" s="38"/>
      <c r="EG1208" s="38"/>
      <c r="EH1208" s="38"/>
      <c r="EI1208" s="38"/>
      <c r="EJ1208" s="38"/>
      <c r="EK1208" s="38"/>
      <c r="EL1208" s="38"/>
      <c r="EM1208" s="38"/>
      <c r="EN1208" s="38"/>
      <c r="EO1208" s="38"/>
    </row>
    <row r="1209" spans="4:145" x14ac:dyDescent="0.25">
      <c r="D1209" s="42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  <c r="AU1209" s="38"/>
      <c r="AV1209" s="38"/>
      <c r="AW1209" s="38"/>
      <c r="AX1209" s="38"/>
      <c r="AY1209" s="38"/>
      <c r="AZ1209" s="38"/>
      <c r="BA1209" s="38"/>
      <c r="BB1209" s="38"/>
      <c r="BC1209" s="38"/>
      <c r="BD1209" s="38"/>
      <c r="BE1209" s="38"/>
      <c r="BF1209" s="38"/>
      <c r="BG1209" s="38"/>
      <c r="BH1209" s="38"/>
      <c r="BI1209" s="38"/>
      <c r="BJ1209" s="38"/>
      <c r="BK1209" s="38"/>
      <c r="BL1209" s="38"/>
      <c r="BM1209" s="38"/>
      <c r="BN1209" s="38"/>
      <c r="BO1209" s="38"/>
      <c r="BP1209" s="38"/>
      <c r="BQ1209" s="38"/>
      <c r="BR1209" s="38"/>
      <c r="BS1209" s="38"/>
      <c r="BT1209" s="38"/>
      <c r="BU1209" s="38"/>
      <c r="BV1209" s="38"/>
      <c r="BW1209" s="38"/>
      <c r="BX1209" s="38"/>
      <c r="BY1209" s="38"/>
      <c r="BZ1209" s="38"/>
      <c r="CA1209" s="38"/>
      <c r="CB1209" s="38"/>
      <c r="CC1209" s="38"/>
      <c r="CD1209" s="38"/>
      <c r="CE1209" s="38"/>
      <c r="CF1209" s="38"/>
      <c r="CG1209" s="38"/>
      <c r="CH1209" s="38"/>
      <c r="CI1209" s="38"/>
      <c r="CJ1209" s="38"/>
      <c r="CK1209" s="38"/>
      <c r="CL1209" s="38"/>
      <c r="CM1209" s="38"/>
      <c r="CN1209" s="38"/>
      <c r="CO1209" s="38"/>
      <c r="CP1209" s="38"/>
      <c r="CQ1209" s="38"/>
      <c r="CR1209" s="38"/>
      <c r="CS1209" s="38"/>
      <c r="CT1209" s="38"/>
      <c r="CU1209" s="38"/>
      <c r="CV1209" s="38"/>
      <c r="CW1209" s="38"/>
      <c r="CX1209" s="38"/>
      <c r="CY1209" s="38"/>
      <c r="CZ1209" s="38"/>
      <c r="DA1209" s="38"/>
      <c r="DB1209" s="38"/>
      <c r="DC1209" s="38"/>
      <c r="DD1209" s="38"/>
      <c r="DE1209" s="38"/>
      <c r="DF1209" s="38"/>
      <c r="DG1209" s="38"/>
      <c r="DH1209" s="38"/>
      <c r="DI1209" s="38"/>
      <c r="DJ1209" s="38"/>
      <c r="DK1209" s="38"/>
      <c r="DL1209" s="38"/>
      <c r="DM1209" s="38"/>
      <c r="DN1209" s="38"/>
      <c r="DO1209" s="38"/>
      <c r="DP1209" s="38"/>
      <c r="DQ1209" s="38"/>
      <c r="DR1209" s="38"/>
      <c r="DS1209" s="38"/>
      <c r="DT1209" s="38"/>
      <c r="DU1209" s="38"/>
      <c r="DV1209" s="38"/>
      <c r="DW1209" s="38"/>
      <c r="DX1209" s="38"/>
      <c r="DY1209" s="38"/>
      <c r="DZ1209" s="38"/>
      <c r="EA1209" s="38"/>
      <c r="EB1209" s="38"/>
      <c r="EC1209" s="38"/>
      <c r="ED1209" s="38"/>
      <c r="EE1209" s="38"/>
      <c r="EF1209" s="38"/>
      <c r="EG1209" s="38"/>
      <c r="EH1209" s="38"/>
      <c r="EI1209" s="38"/>
      <c r="EJ1209" s="38"/>
      <c r="EK1209" s="38"/>
      <c r="EL1209" s="38"/>
      <c r="EM1209" s="38"/>
      <c r="EN1209" s="38"/>
      <c r="EO1209" s="38"/>
    </row>
    <row r="1210" spans="4:145" x14ac:dyDescent="0.25">
      <c r="D1210" s="42" t="s">
        <v>1456</v>
      </c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  <c r="AZ1210" s="38"/>
      <c r="BA1210" s="38"/>
      <c r="BB1210" s="38"/>
      <c r="BC1210" s="38"/>
      <c r="BD1210" s="38"/>
      <c r="BE1210" s="38"/>
      <c r="BF1210" s="38"/>
      <c r="BG1210" s="38"/>
      <c r="BH1210" s="38"/>
      <c r="BI1210" s="38"/>
      <c r="BJ1210" s="38"/>
      <c r="BK1210" s="38"/>
      <c r="BL1210" s="38"/>
      <c r="BM1210" s="38"/>
      <c r="BN1210" s="38"/>
      <c r="BO1210" s="38"/>
      <c r="BP1210" s="38"/>
      <c r="BQ1210" s="38"/>
      <c r="BR1210" s="38"/>
      <c r="BS1210" s="38"/>
      <c r="BT1210" s="38"/>
      <c r="BU1210" s="38"/>
      <c r="BV1210" s="38"/>
      <c r="BW1210" s="38"/>
      <c r="BX1210" s="38"/>
      <c r="BY1210" s="38"/>
      <c r="BZ1210" s="38"/>
      <c r="CA1210" s="38"/>
      <c r="CB1210" s="38"/>
      <c r="CC1210" s="38"/>
      <c r="CD1210" s="38"/>
      <c r="CE1210" s="38"/>
      <c r="CF1210" s="38"/>
      <c r="CG1210" s="38"/>
      <c r="CH1210" s="38"/>
      <c r="CI1210" s="38"/>
      <c r="CJ1210" s="38"/>
      <c r="CK1210" s="38"/>
      <c r="CL1210" s="38"/>
      <c r="CM1210" s="38"/>
      <c r="CN1210" s="38"/>
      <c r="CO1210" s="38"/>
      <c r="CP1210" s="38"/>
      <c r="CQ1210" s="38"/>
      <c r="CR1210" s="38"/>
      <c r="CS1210" s="38"/>
      <c r="CT1210" s="38"/>
      <c r="CU1210" s="38"/>
      <c r="CV1210" s="38"/>
      <c r="CW1210" s="38"/>
      <c r="CX1210" s="38"/>
      <c r="CY1210" s="38"/>
      <c r="CZ1210" s="38"/>
      <c r="DA1210" s="38"/>
      <c r="DB1210" s="38"/>
      <c r="DC1210" s="38"/>
      <c r="DD1210" s="38"/>
      <c r="DE1210" s="38"/>
      <c r="DF1210" s="38"/>
      <c r="DG1210" s="38"/>
      <c r="DH1210" s="38"/>
      <c r="DI1210" s="38"/>
      <c r="DJ1210" s="38"/>
      <c r="DK1210" s="38"/>
      <c r="DL1210" s="38"/>
      <c r="DM1210" s="38"/>
      <c r="DN1210" s="38"/>
      <c r="DO1210" s="38"/>
      <c r="DP1210" s="38"/>
      <c r="DQ1210" s="38"/>
      <c r="DR1210" s="38"/>
      <c r="DS1210" s="38"/>
      <c r="DT1210" s="38"/>
      <c r="DU1210" s="38"/>
      <c r="DV1210" s="38"/>
      <c r="DW1210" s="38"/>
      <c r="DX1210" s="38"/>
      <c r="DY1210" s="38"/>
      <c r="DZ1210" s="38"/>
      <c r="EA1210" s="38"/>
      <c r="EB1210" s="38"/>
      <c r="EC1210" s="38"/>
      <c r="ED1210" s="38"/>
      <c r="EE1210" s="38"/>
      <c r="EF1210" s="38"/>
      <c r="EG1210" s="38"/>
      <c r="EH1210" s="38"/>
      <c r="EI1210" s="38"/>
      <c r="EJ1210" s="38"/>
      <c r="EK1210" s="38"/>
      <c r="EL1210" s="38"/>
      <c r="EM1210" s="38"/>
      <c r="EN1210" s="38"/>
      <c r="EO1210" s="38"/>
    </row>
    <row r="1211" spans="4:145" x14ac:dyDescent="0.25">
      <c r="D1211" s="42" t="s">
        <v>33</v>
      </c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  <c r="AZ1211" s="38"/>
      <c r="BA1211" s="38"/>
      <c r="BB1211" s="38"/>
      <c r="BC1211" s="38"/>
      <c r="BD1211" s="38"/>
      <c r="BE1211" s="38"/>
      <c r="BF1211" s="38"/>
      <c r="BG1211" s="38"/>
      <c r="BH1211" s="38"/>
      <c r="BI1211" s="38"/>
      <c r="BJ1211" s="38"/>
      <c r="BK1211" s="38"/>
      <c r="BL1211" s="38"/>
      <c r="BM1211" s="38"/>
      <c r="BN1211" s="38"/>
      <c r="BO1211" s="38"/>
      <c r="BP1211" s="38"/>
      <c r="BQ1211" s="38"/>
      <c r="BR1211" s="38"/>
      <c r="BS1211" s="38"/>
      <c r="BT1211" s="38"/>
      <c r="BU1211" s="38"/>
      <c r="BV1211" s="38"/>
      <c r="BW1211" s="38"/>
      <c r="BX1211" s="38"/>
      <c r="BY1211" s="38"/>
      <c r="BZ1211" s="38"/>
      <c r="CA1211" s="38"/>
      <c r="CB1211" s="38"/>
      <c r="CC1211" s="38"/>
      <c r="CD1211" s="38"/>
      <c r="CE1211" s="38"/>
      <c r="CF1211" s="38"/>
      <c r="CG1211" s="38"/>
      <c r="CH1211" s="38"/>
      <c r="CI1211" s="38"/>
      <c r="CJ1211" s="38"/>
      <c r="CK1211" s="38"/>
      <c r="CL1211" s="38"/>
      <c r="CM1211" s="38"/>
      <c r="CN1211" s="38"/>
      <c r="CO1211" s="38"/>
      <c r="CP1211" s="38"/>
      <c r="CQ1211" s="38"/>
      <c r="CR1211" s="38"/>
      <c r="CS1211" s="38"/>
      <c r="CT1211" s="38"/>
      <c r="CU1211" s="38"/>
      <c r="CV1211" s="38"/>
      <c r="CW1211" s="38"/>
      <c r="CX1211" s="38"/>
      <c r="CY1211" s="38"/>
      <c r="CZ1211" s="38"/>
      <c r="DA1211" s="38"/>
      <c r="DB1211" s="38"/>
      <c r="DC1211" s="38"/>
      <c r="DD1211" s="38"/>
      <c r="DE1211" s="38"/>
      <c r="DF1211" s="38"/>
      <c r="DG1211" s="38"/>
      <c r="DH1211" s="38"/>
      <c r="DI1211" s="38"/>
      <c r="DJ1211" s="38"/>
      <c r="DK1211" s="38"/>
      <c r="DL1211" s="38"/>
      <c r="DM1211" s="38"/>
      <c r="DN1211" s="38"/>
      <c r="DO1211" s="38"/>
      <c r="DP1211" s="38"/>
      <c r="DQ1211" s="38"/>
      <c r="DR1211" s="38"/>
      <c r="DS1211" s="38"/>
      <c r="DT1211" s="38"/>
      <c r="DU1211" s="38"/>
      <c r="DV1211" s="38"/>
      <c r="DW1211" s="38"/>
      <c r="DX1211" s="38"/>
      <c r="DY1211" s="38"/>
      <c r="DZ1211" s="38"/>
      <c r="EA1211" s="38"/>
      <c r="EB1211" s="38"/>
      <c r="EC1211" s="38"/>
      <c r="ED1211" s="38"/>
      <c r="EE1211" s="38"/>
      <c r="EF1211" s="38"/>
      <c r="EG1211" s="38"/>
      <c r="EH1211" s="38"/>
      <c r="EI1211" s="38"/>
      <c r="EJ1211" s="38"/>
      <c r="EK1211" s="38"/>
      <c r="EL1211" s="38"/>
      <c r="EM1211" s="38"/>
      <c r="EN1211" s="38"/>
      <c r="EO1211" s="38"/>
    </row>
    <row r="1212" spans="4:145" x14ac:dyDescent="0.25">
      <c r="D1212" s="42" t="s">
        <v>1457</v>
      </c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  <c r="AZ1212" s="38"/>
      <c r="BA1212" s="38"/>
      <c r="BB1212" s="38"/>
      <c r="BC1212" s="38"/>
      <c r="BD1212" s="38"/>
      <c r="BE1212" s="38"/>
      <c r="BF1212" s="38"/>
      <c r="BG1212" s="38"/>
      <c r="BH1212" s="38"/>
      <c r="BI1212" s="38"/>
      <c r="BJ1212" s="38"/>
      <c r="BK1212" s="38"/>
      <c r="BL1212" s="38"/>
      <c r="BM1212" s="38"/>
      <c r="BN1212" s="38"/>
      <c r="BO1212" s="38"/>
      <c r="BP1212" s="38"/>
      <c r="BQ1212" s="38"/>
      <c r="BR1212" s="38"/>
      <c r="BS1212" s="38"/>
      <c r="BT1212" s="38"/>
      <c r="BU1212" s="38"/>
      <c r="BV1212" s="38"/>
      <c r="BW1212" s="38"/>
      <c r="BX1212" s="38"/>
      <c r="BY1212" s="38"/>
      <c r="BZ1212" s="38"/>
      <c r="CA1212" s="38"/>
      <c r="CB1212" s="38"/>
      <c r="CC1212" s="38"/>
      <c r="CD1212" s="38"/>
      <c r="CE1212" s="38"/>
      <c r="CF1212" s="38"/>
      <c r="CG1212" s="38"/>
      <c r="CH1212" s="38"/>
      <c r="CI1212" s="38"/>
      <c r="CJ1212" s="38"/>
      <c r="CK1212" s="38"/>
      <c r="CL1212" s="38"/>
      <c r="CM1212" s="38"/>
      <c r="CN1212" s="38"/>
      <c r="CO1212" s="38"/>
      <c r="CP1212" s="38"/>
      <c r="CQ1212" s="38"/>
      <c r="CR1212" s="38"/>
      <c r="CS1212" s="38"/>
      <c r="CT1212" s="38"/>
      <c r="CU1212" s="38"/>
      <c r="CV1212" s="38"/>
      <c r="CW1212" s="38"/>
      <c r="CX1212" s="38"/>
      <c r="CY1212" s="38"/>
      <c r="CZ1212" s="38"/>
      <c r="DA1212" s="38"/>
      <c r="DB1212" s="38"/>
      <c r="DC1212" s="38"/>
      <c r="DD1212" s="38"/>
      <c r="DE1212" s="38"/>
      <c r="DF1212" s="38"/>
      <c r="DG1212" s="38"/>
      <c r="DH1212" s="38"/>
      <c r="DI1212" s="38"/>
      <c r="DJ1212" s="38"/>
      <c r="DK1212" s="38"/>
      <c r="DL1212" s="38"/>
      <c r="DM1212" s="38"/>
      <c r="DN1212" s="38"/>
      <c r="DO1212" s="38"/>
      <c r="DP1212" s="38"/>
      <c r="DQ1212" s="38"/>
      <c r="DR1212" s="38"/>
      <c r="DS1212" s="38"/>
      <c r="DT1212" s="38"/>
      <c r="DU1212" s="38"/>
      <c r="DV1212" s="38"/>
      <c r="DW1212" s="38"/>
      <c r="DX1212" s="38"/>
      <c r="DY1212" s="38"/>
      <c r="DZ1212" s="38"/>
      <c r="EA1212" s="38"/>
      <c r="EB1212" s="38"/>
      <c r="EC1212" s="38"/>
      <c r="ED1212" s="38"/>
      <c r="EE1212" s="38"/>
      <c r="EF1212" s="38"/>
      <c r="EG1212" s="38"/>
      <c r="EH1212" s="38"/>
      <c r="EI1212" s="38"/>
      <c r="EJ1212" s="38"/>
      <c r="EK1212" s="38"/>
      <c r="EL1212" s="38"/>
      <c r="EM1212" s="38"/>
      <c r="EN1212" s="38"/>
      <c r="EO1212" s="38"/>
    </row>
    <row r="1213" spans="4:145" x14ac:dyDescent="0.25">
      <c r="D1213" s="42" t="s">
        <v>1458</v>
      </c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  <c r="AU1213" s="38"/>
      <c r="AV1213" s="38"/>
      <c r="AW1213" s="38"/>
      <c r="AX1213" s="38"/>
      <c r="AY1213" s="38"/>
      <c r="AZ1213" s="38"/>
      <c r="BA1213" s="38"/>
      <c r="BB1213" s="38"/>
      <c r="BC1213" s="38"/>
      <c r="BD1213" s="38"/>
      <c r="BE1213" s="38"/>
      <c r="BF1213" s="38"/>
      <c r="BG1213" s="38"/>
      <c r="BH1213" s="38"/>
      <c r="BI1213" s="38"/>
      <c r="BJ1213" s="38"/>
      <c r="BK1213" s="38"/>
      <c r="BL1213" s="38"/>
      <c r="BM1213" s="38"/>
      <c r="BN1213" s="38"/>
      <c r="BO1213" s="38"/>
      <c r="BP1213" s="38"/>
      <c r="BQ1213" s="38"/>
      <c r="BR1213" s="38"/>
      <c r="BS1213" s="38"/>
      <c r="BT1213" s="38"/>
      <c r="BU1213" s="38"/>
      <c r="BV1213" s="38"/>
      <c r="BW1213" s="38"/>
      <c r="BX1213" s="38"/>
      <c r="BY1213" s="38"/>
      <c r="BZ1213" s="38"/>
      <c r="CA1213" s="38"/>
      <c r="CB1213" s="38"/>
      <c r="CC1213" s="38"/>
      <c r="CD1213" s="38"/>
      <c r="CE1213" s="38"/>
      <c r="CF1213" s="38"/>
      <c r="CG1213" s="38"/>
      <c r="CH1213" s="38"/>
      <c r="CI1213" s="38"/>
      <c r="CJ1213" s="38"/>
      <c r="CK1213" s="38"/>
      <c r="CL1213" s="38"/>
      <c r="CM1213" s="38"/>
      <c r="CN1213" s="38"/>
      <c r="CO1213" s="38"/>
      <c r="CP1213" s="38"/>
      <c r="CQ1213" s="38"/>
      <c r="CR1213" s="38"/>
      <c r="CS1213" s="38"/>
      <c r="CT1213" s="38"/>
      <c r="CU1213" s="38"/>
      <c r="CV1213" s="38"/>
      <c r="CW1213" s="38"/>
      <c r="CX1213" s="38"/>
      <c r="CY1213" s="38"/>
      <c r="CZ1213" s="38"/>
      <c r="DA1213" s="38"/>
      <c r="DB1213" s="38"/>
      <c r="DC1213" s="38"/>
      <c r="DD1213" s="38"/>
      <c r="DE1213" s="38"/>
      <c r="DF1213" s="38"/>
      <c r="DG1213" s="38"/>
      <c r="DH1213" s="38"/>
      <c r="DI1213" s="38"/>
      <c r="DJ1213" s="38"/>
      <c r="DK1213" s="38"/>
      <c r="DL1213" s="38"/>
      <c r="DM1213" s="38"/>
      <c r="DN1213" s="38"/>
      <c r="DO1213" s="38"/>
      <c r="DP1213" s="38"/>
      <c r="DQ1213" s="38"/>
      <c r="DR1213" s="38"/>
      <c r="DS1213" s="38"/>
      <c r="DT1213" s="38"/>
      <c r="DU1213" s="38"/>
      <c r="DV1213" s="38"/>
      <c r="DW1213" s="38"/>
      <c r="DX1213" s="38"/>
      <c r="DY1213" s="38"/>
      <c r="DZ1213" s="38"/>
      <c r="EA1213" s="38"/>
      <c r="EB1213" s="38"/>
      <c r="EC1213" s="38"/>
      <c r="ED1213" s="38"/>
      <c r="EE1213" s="38"/>
      <c r="EF1213" s="38"/>
      <c r="EG1213" s="38"/>
      <c r="EH1213" s="38"/>
      <c r="EI1213" s="38"/>
      <c r="EJ1213" s="38"/>
      <c r="EK1213" s="38"/>
      <c r="EL1213" s="38"/>
      <c r="EM1213" s="38"/>
      <c r="EN1213" s="38"/>
      <c r="EO1213" s="38"/>
    </row>
    <row r="1214" spans="4:145" x14ac:dyDescent="0.25">
      <c r="D1214" s="42" t="s">
        <v>434</v>
      </c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  <c r="AZ1214" s="38"/>
      <c r="BA1214" s="38"/>
      <c r="BB1214" s="38"/>
      <c r="BC1214" s="38"/>
      <c r="BD1214" s="38"/>
      <c r="BE1214" s="38"/>
      <c r="BF1214" s="38"/>
      <c r="BG1214" s="38"/>
      <c r="BH1214" s="38"/>
      <c r="BI1214" s="38"/>
      <c r="BJ1214" s="38"/>
      <c r="BK1214" s="38"/>
      <c r="BL1214" s="38"/>
      <c r="BM1214" s="38"/>
      <c r="BN1214" s="38"/>
      <c r="BO1214" s="38"/>
      <c r="BP1214" s="38"/>
      <c r="BQ1214" s="38"/>
      <c r="BR1214" s="38"/>
      <c r="BS1214" s="38"/>
      <c r="BT1214" s="38"/>
      <c r="BU1214" s="38"/>
      <c r="BV1214" s="38"/>
      <c r="BW1214" s="38"/>
      <c r="BX1214" s="38"/>
      <c r="BY1214" s="38"/>
      <c r="BZ1214" s="38"/>
      <c r="CA1214" s="38"/>
      <c r="CB1214" s="38"/>
      <c r="CC1214" s="38"/>
      <c r="CD1214" s="38"/>
      <c r="CE1214" s="38"/>
      <c r="CF1214" s="38"/>
      <c r="CG1214" s="38"/>
      <c r="CH1214" s="38"/>
      <c r="CI1214" s="38"/>
      <c r="CJ1214" s="38"/>
      <c r="CK1214" s="38"/>
      <c r="CL1214" s="38"/>
      <c r="CM1214" s="38"/>
      <c r="CN1214" s="38"/>
      <c r="CO1214" s="38"/>
      <c r="CP1214" s="38"/>
      <c r="CQ1214" s="38"/>
      <c r="CR1214" s="38"/>
      <c r="CS1214" s="38"/>
      <c r="CT1214" s="38"/>
      <c r="CU1214" s="38"/>
      <c r="CV1214" s="38"/>
      <c r="CW1214" s="38"/>
      <c r="CX1214" s="38"/>
      <c r="CY1214" s="38"/>
      <c r="CZ1214" s="38"/>
      <c r="DA1214" s="38"/>
      <c r="DB1214" s="38"/>
      <c r="DC1214" s="38"/>
      <c r="DD1214" s="38"/>
      <c r="DE1214" s="38"/>
      <c r="DF1214" s="38"/>
      <c r="DG1214" s="38"/>
      <c r="DH1214" s="38"/>
      <c r="DI1214" s="38"/>
      <c r="DJ1214" s="38"/>
      <c r="DK1214" s="38"/>
      <c r="DL1214" s="38"/>
      <c r="DM1214" s="38"/>
      <c r="DN1214" s="38"/>
      <c r="DO1214" s="38"/>
      <c r="DP1214" s="38"/>
      <c r="DQ1214" s="38"/>
      <c r="DR1214" s="38"/>
      <c r="DS1214" s="38"/>
      <c r="DT1214" s="38"/>
      <c r="DU1214" s="38"/>
      <c r="DV1214" s="38"/>
      <c r="DW1214" s="38"/>
      <c r="DX1214" s="38"/>
      <c r="DY1214" s="38"/>
      <c r="DZ1214" s="38"/>
      <c r="EA1214" s="38"/>
      <c r="EB1214" s="38"/>
      <c r="EC1214" s="38"/>
      <c r="ED1214" s="38"/>
      <c r="EE1214" s="38"/>
      <c r="EF1214" s="38"/>
      <c r="EG1214" s="38"/>
      <c r="EH1214" s="38"/>
      <c r="EI1214" s="38"/>
      <c r="EJ1214" s="38"/>
      <c r="EK1214" s="38"/>
      <c r="EL1214" s="38"/>
      <c r="EM1214" s="38"/>
      <c r="EN1214" s="38"/>
      <c r="EO1214" s="38"/>
    </row>
    <row r="1215" spans="4:145" x14ac:dyDescent="0.25">
      <c r="D1215" s="42" t="s">
        <v>1459</v>
      </c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  <c r="AU1215" s="38"/>
      <c r="AV1215" s="38"/>
      <c r="AW1215" s="38"/>
      <c r="AX1215" s="38"/>
      <c r="AY1215" s="38"/>
      <c r="AZ1215" s="38"/>
      <c r="BA1215" s="38"/>
      <c r="BB1215" s="38"/>
      <c r="BC1215" s="38"/>
      <c r="BD1215" s="38"/>
      <c r="BE1215" s="38"/>
      <c r="BF1215" s="38"/>
      <c r="BG1215" s="38"/>
      <c r="BH1215" s="38"/>
      <c r="BI1215" s="38"/>
      <c r="BJ1215" s="38"/>
      <c r="BK1215" s="38"/>
      <c r="BL1215" s="38"/>
      <c r="BM1215" s="38"/>
      <c r="BN1215" s="38"/>
      <c r="BO1215" s="38"/>
      <c r="BP1215" s="38"/>
      <c r="BQ1215" s="38"/>
      <c r="BR1215" s="38"/>
      <c r="BS1215" s="38"/>
      <c r="BT1215" s="38"/>
      <c r="BU1215" s="38"/>
      <c r="BV1215" s="38"/>
      <c r="BW1215" s="38"/>
      <c r="BX1215" s="38"/>
      <c r="BY1215" s="38"/>
      <c r="BZ1215" s="38"/>
      <c r="CA1215" s="38"/>
      <c r="CB1215" s="38"/>
      <c r="CC1215" s="38"/>
      <c r="CD1215" s="38"/>
      <c r="CE1215" s="38"/>
      <c r="CF1215" s="38"/>
      <c r="CG1215" s="38"/>
      <c r="CH1215" s="38"/>
      <c r="CI1215" s="38"/>
      <c r="CJ1215" s="38"/>
      <c r="CK1215" s="38"/>
      <c r="CL1215" s="38"/>
      <c r="CM1215" s="38"/>
      <c r="CN1215" s="38"/>
      <c r="CO1215" s="38"/>
      <c r="CP1215" s="38"/>
      <c r="CQ1215" s="38"/>
      <c r="CR1215" s="38"/>
      <c r="CS1215" s="38"/>
      <c r="CT1215" s="38"/>
      <c r="CU1215" s="38"/>
      <c r="CV1215" s="38"/>
      <c r="CW1215" s="38"/>
      <c r="CX1215" s="38"/>
      <c r="CY1215" s="38"/>
      <c r="CZ1215" s="38"/>
      <c r="DA1215" s="38"/>
      <c r="DB1215" s="38"/>
      <c r="DC1215" s="38"/>
      <c r="DD1215" s="38"/>
      <c r="DE1215" s="38"/>
      <c r="DF1215" s="38"/>
      <c r="DG1215" s="38"/>
      <c r="DH1215" s="38"/>
      <c r="DI1215" s="38"/>
      <c r="DJ1215" s="38"/>
      <c r="DK1215" s="38"/>
      <c r="DL1215" s="38"/>
      <c r="DM1215" s="38"/>
      <c r="DN1215" s="38"/>
      <c r="DO1215" s="38"/>
      <c r="DP1215" s="38"/>
      <c r="DQ1215" s="38"/>
      <c r="DR1215" s="38"/>
      <c r="DS1215" s="38"/>
      <c r="DT1215" s="38"/>
      <c r="DU1215" s="38"/>
      <c r="DV1215" s="38"/>
      <c r="DW1215" s="38"/>
      <c r="DX1215" s="38"/>
      <c r="DY1215" s="38"/>
      <c r="DZ1215" s="38"/>
      <c r="EA1215" s="38"/>
      <c r="EB1215" s="38"/>
      <c r="EC1215" s="38"/>
      <c r="ED1215" s="38"/>
      <c r="EE1215" s="38"/>
      <c r="EF1215" s="38"/>
      <c r="EG1215" s="38"/>
      <c r="EH1215" s="38"/>
      <c r="EI1215" s="38"/>
      <c r="EJ1215" s="38"/>
      <c r="EK1215" s="38"/>
      <c r="EL1215" s="38"/>
      <c r="EM1215" s="38"/>
      <c r="EN1215" s="38"/>
      <c r="EO1215" s="38"/>
    </row>
    <row r="1216" spans="4:145" x14ac:dyDescent="0.25">
      <c r="D1216" s="42" t="s">
        <v>1460</v>
      </c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  <c r="AU1216" s="38"/>
      <c r="AV1216" s="38"/>
      <c r="AW1216" s="38"/>
      <c r="AX1216" s="38"/>
      <c r="AY1216" s="38"/>
      <c r="AZ1216" s="38"/>
      <c r="BA1216" s="38"/>
      <c r="BB1216" s="38"/>
      <c r="BC1216" s="38"/>
      <c r="BD1216" s="38"/>
      <c r="BE1216" s="38"/>
      <c r="BF1216" s="38"/>
      <c r="BG1216" s="38"/>
      <c r="BH1216" s="38"/>
      <c r="BI1216" s="38"/>
      <c r="BJ1216" s="38"/>
      <c r="BK1216" s="38"/>
      <c r="BL1216" s="38"/>
      <c r="BM1216" s="38"/>
      <c r="BN1216" s="38"/>
      <c r="BO1216" s="38"/>
      <c r="BP1216" s="38"/>
      <c r="BQ1216" s="38"/>
      <c r="BR1216" s="38"/>
      <c r="BS1216" s="38"/>
      <c r="BT1216" s="38"/>
      <c r="BU1216" s="38"/>
      <c r="BV1216" s="38"/>
      <c r="BW1216" s="38"/>
      <c r="BX1216" s="38"/>
      <c r="BY1216" s="38"/>
      <c r="BZ1216" s="38"/>
      <c r="CA1216" s="38"/>
      <c r="CB1216" s="38"/>
      <c r="CC1216" s="38"/>
      <c r="CD1216" s="38"/>
      <c r="CE1216" s="38"/>
      <c r="CF1216" s="38"/>
      <c r="CG1216" s="38"/>
      <c r="CH1216" s="38"/>
      <c r="CI1216" s="38"/>
      <c r="CJ1216" s="38"/>
      <c r="CK1216" s="38"/>
      <c r="CL1216" s="38"/>
      <c r="CM1216" s="38"/>
      <c r="CN1216" s="38"/>
      <c r="CO1216" s="38"/>
      <c r="CP1216" s="38"/>
      <c r="CQ1216" s="38"/>
      <c r="CR1216" s="38"/>
      <c r="CS1216" s="38"/>
      <c r="CT1216" s="38"/>
      <c r="CU1216" s="38"/>
      <c r="CV1216" s="38"/>
      <c r="CW1216" s="38"/>
      <c r="CX1216" s="38"/>
      <c r="CY1216" s="38"/>
      <c r="CZ1216" s="38"/>
      <c r="DA1216" s="38"/>
      <c r="DB1216" s="38"/>
      <c r="DC1216" s="38"/>
      <c r="DD1216" s="38"/>
      <c r="DE1216" s="38"/>
      <c r="DF1216" s="38"/>
      <c r="DG1216" s="38"/>
      <c r="DH1216" s="38"/>
      <c r="DI1216" s="38"/>
      <c r="DJ1216" s="38"/>
      <c r="DK1216" s="38"/>
      <c r="DL1216" s="38"/>
      <c r="DM1216" s="38"/>
      <c r="DN1216" s="38"/>
      <c r="DO1216" s="38"/>
      <c r="DP1216" s="38"/>
      <c r="DQ1216" s="38"/>
      <c r="DR1216" s="38"/>
      <c r="DS1216" s="38"/>
      <c r="DT1216" s="38"/>
      <c r="DU1216" s="38"/>
      <c r="DV1216" s="38"/>
      <c r="DW1216" s="38"/>
      <c r="DX1216" s="38"/>
      <c r="DY1216" s="38"/>
      <c r="DZ1216" s="38"/>
      <c r="EA1216" s="38"/>
      <c r="EB1216" s="38"/>
      <c r="EC1216" s="38"/>
      <c r="ED1216" s="38"/>
      <c r="EE1216" s="38"/>
      <c r="EF1216" s="38"/>
      <c r="EG1216" s="38"/>
      <c r="EH1216" s="38"/>
      <c r="EI1216" s="38"/>
      <c r="EJ1216" s="38"/>
      <c r="EK1216" s="38"/>
      <c r="EL1216" s="38"/>
      <c r="EM1216" s="38"/>
      <c r="EN1216" s="38"/>
      <c r="EO1216" s="38"/>
    </row>
    <row r="1217" spans="4:145" x14ac:dyDescent="0.25">
      <c r="D1217" s="42" t="s">
        <v>1461</v>
      </c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  <c r="AU1217" s="38"/>
      <c r="AV1217" s="38"/>
      <c r="AW1217" s="38"/>
      <c r="AX1217" s="38"/>
      <c r="AY1217" s="38"/>
      <c r="AZ1217" s="38"/>
      <c r="BA1217" s="38"/>
      <c r="BB1217" s="38"/>
      <c r="BC1217" s="38"/>
      <c r="BD1217" s="38"/>
      <c r="BE1217" s="38"/>
      <c r="BF1217" s="38"/>
      <c r="BG1217" s="38"/>
      <c r="BH1217" s="38"/>
      <c r="BI1217" s="38"/>
      <c r="BJ1217" s="38"/>
      <c r="BK1217" s="38"/>
      <c r="BL1217" s="38"/>
      <c r="BM1217" s="38"/>
      <c r="BN1217" s="38"/>
      <c r="BO1217" s="38"/>
      <c r="BP1217" s="38"/>
      <c r="BQ1217" s="38"/>
      <c r="BR1217" s="38"/>
      <c r="BS1217" s="38"/>
      <c r="BT1217" s="38"/>
      <c r="BU1217" s="38"/>
      <c r="BV1217" s="38"/>
      <c r="BW1217" s="38"/>
      <c r="BX1217" s="38"/>
      <c r="BY1217" s="38"/>
      <c r="BZ1217" s="38"/>
      <c r="CA1217" s="38"/>
      <c r="CB1217" s="38"/>
      <c r="CC1217" s="38"/>
      <c r="CD1217" s="38"/>
      <c r="CE1217" s="38"/>
      <c r="CF1217" s="38"/>
      <c r="CG1217" s="38"/>
      <c r="CH1217" s="38"/>
      <c r="CI1217" s="38"/>
      <c r="CJ1217" s="38"/>
      <c r="CK1217" s="38"/>
      <c r="CL1217" s="38"/>
      <c r="CM1217" s="38"/>
      <c r="CN1217" s="38"/>
      <c r="CO1217" s="38"/>
      <c r="CP1217" s="38"/>
      <c r="CQ1217" s="38"/>
      <c r="CR1217" s="38"/>
      <c r="CS1217" s="38"/>
      <c r="CT1217" s="38"/>
      <c r="CU1217" s="38"/>
      <c r="CV1217" s="38"/>
      <c r="CW1217" s="38"/>
      <c r="CX1217" s="38"/>
      <c r="CY1217" s="38"/>
      <c r="CZ1217" s="38"/>
      <c r="DA1217" s="38"/>
      <c r="DB1217" s="38"/>
      <c r="DC1217" s="38"/>
      <c r="DD1217" s="38"/>
      <c r="DE1217" s="38"/>
      <c r="DF1217" s="38"/>
      <c r="DG1217" s="38"/>
      <c r="DH1217" s="38"/>
      <c r="DI1217" s="38"/>
      <c r="DJ1217" s="38"/>
      <c r="DK1217" s="38"/>
      <c r="DL1217" s="38"/>
      <c r="DM1217" s="38"/>
      <c r="DN1217" s="38"/>
      <c r="DO1217" s="38"/>
      <c r="DP1217" s="38"/>
      <c r="DQ1217" s="38"/>
      <c r="DR1217" s="38"/>
      <c r="DS1217" s="38"/>
      <c r="DT1217" s="38"/>
      <c r="DU1217" s="38"/>
      <c r="DV1217" s="38"/>
      <c r="DW1217" s="38"/>
      <c r="DX1217" s="38"/>
      <c r="DY1217" s="38"/>
      <c r="DZ1217" s="38"/>
      <c r="EA1217" s="38"/>
      <c r="EB1217" s="38"/>
      <c r="EC1217" s="38"/>
      <c r="ED1217" s="38"/>
      <c r="EE1217" s="38"/>
      <c r="EF1217" s="38"/>
      <c r="EG1217" s="38"/>
      <c r="EH1217" s="38"/>
      <c r="EI1217" s="38"/>
      <c r="EJ1217" s="38"/>
      <c r="EK1217" s="38"/>
      <c r="EL1217" s="38"/>
      <c r="EM1217" s="38"/>
      <c r="EN1217" s="38"/>
      <c r="EO1217" s="38"/>
    </row>
    <row r="1218" spans="4:145" x14ac:dyDescent="0.25">
      <c r="D1218" s="42" t="s">
        <v>1462</v>
      </c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  <c r="AU1218" s="38"/>
      <c r="AV1218" s="38"/>
      <c r="AW1218" s="38"/>
      <c r="AX1218" s="38"/>
      <c r="AY1218" s="38"/>
      <c r="AZ1218" s="38"/>
      <c r="BA1218" s="38"/>
      <c r="BB1218" s="38"/>
      <c r="BC1218" s="38"/>
      <c r="BD1218" s="38"/>
      <c r="BE1218" s="38"/>
      <c r="BF1218" s="38"/>
      <c r="BG1218" s="38"/>
      <c r="BH1218" s="38"/>
      <c r="BI1218" s="38"/>
      <c r="BJ1218" s="38"/>
      <c r="BK1218" s="38"/>
      <c r="BL1218" s="38"/>
      <c r="BM1218" s="38"/>
      <c r="BN1218" s="38"/>
      <c r="BO1218" s="38"/>
      <c r="BP1218" s="38"/>
      <c r="BQ1218" s="38"/>
      <c r="BR1218" s="38"/>
      <c r="BS1218" s="38"/>
      <c r="BT1218" s="38"/>
      <c r="BU1218" s="38"/>
      <c r="BV1218" s="38"/>
      <c r="BW1218" s="38"/>
      <c r="BX1218" s="38"/>
      <c r="BY1218" s="38"/>
      <c r="BZ1218" s="38"/>
      <c r="CA1218" s="38"/>
      <c r="CB1218" s="38"/>
      <c r="CC1218" s="38"/>
      <c r="CD1218" s="38"/>
      <c r="CE1218" s="38"/>
      <c r="CF1218" s="38"/>
      <c r="CG1218" s="38"/>
      <c r="CH1218" s="38"/>
      <c r="CI1218" s="38"/>
      <c r="CJ1218" s="38"/>
      <c r="CK1218" s="38"/>
      <c r="CL1218" s="38"/>
      <c r="CM1218" s="38"/>
      <c r="CN1218" s="38"/>
      <c r="CO1218" s="38"/>
      <c r="CP1218" s="38"/>
      <c r="CQ1218" s="38"/>
      <c r="CR1218" s="38"/>
      <c r="CS1218" s="38"/>
      <c r="CT1218" s="38"/>
      <c r="CU1218" s="38"/>
      <c r="CV1218" s="38"/>
      <c r="CW1218" s="38"/>
      <c r="CX1218" s="38"/>
      <c r="CY1218" s="38"/>
      <c r="CZ1218" s="38"/>
      <c r="DA1218" s="38"/>
      <c r="DB1218" s="38"/>
      <c r="DC1218" s="38"/>
      <c r="DD1218" s="38"/>
      <c r="DE1218" s="38"/>
      <c r="DF1218" s="38"/>
      <c r="DG1218" s="38"/>
      <c r="DH1218" s="38"/>
      <c r="DI1218" s="38"/>
      <c r="DJ1218" s="38"/>
      <c r="DK1218" s="38"/>
      <c r="DL1218" s="38"/>
      <c r="DM1218" s="38"/>
      <c r="DN1218" s="38"/>
      <c r="DO1218" s="38"/>
      <c r="DP1218" s="38"/>
      <c r="DQ1218" s="38"/>
      <c r="DR1218" s="38"/>
      <c r="DS1218" s="38"/>
      <c r="DT1218" s="38"/>
      <c r="DU1218" s="38"/>
      <c r="DV1218" s="38"/>
      <c r="DW1218" s="38"/>
      <c r="DX1218" s="38"/>
      <c r="DY1218" s="38"/>
      <c r="DZ1218" s="38"/>
      <c r="EA1218" s="38"/>
      <c r="EB1218" s="38"/>
      <c r="EC1218" s="38"/>
      <c r="ED1218" s="38"/>
      <c r="EE1218" s="38"/>
      <c r="EF1218" s="38"/>
      <c r="EG1218" s="38"/>
      <c r="EH1218" s="38"/>
      <c r="EI1218" s="38"/>
      <c r="EJ1218" s="38"/>
      <c r="EK1218" s="38"/>
      <c r="EL1218" s="38"/>
      <c r="EM1218" s="38"/>
      <c r="EN1218" s="38"/>
      <c r="EO1218" s="38"/>
    </row>
    <row r="1219" spans="4:145" x14ac:dyDescent="0.25">
      <c r="D1219" s="42" t="s">
        <v>2919</v>
      </c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  <c r="AU1219" s="38"/>
      <c r="AV1219" s="38"/>
      <c r="AW1219" s="38"/>
      <c r="AX1219" s="38"/>
      <c r="AY1219" s="38"/>
      <c r="AZ1219" s="38"/>
      <c r="BA1219" s="38"/>
      <c r="BB1219" s="38"/>
      <c r="BC1219" s="38"/>
      <c r="BD1219" s="38"/>
      <c r="BE1219" s="38"/>
      <c r="BF1219" s="38"/>
      <c r="BG1219" s="38"/>
      <c r="BH1219" s="38"/>
      <c r="BI1219" s="38"/>
      <c r="BJ1219" s="38"/>
      <c r="BK1219" s="38"/>
      <c r="BL1219" s="38"/>
      <c r="BM1219" s="38"/>
      <c r="BN1219" s="38"/>
      <c r="BO1219" s="38"/>
      <c r="BP1219" s="38"/>
      <c r="BQ1219" s="38"/>
      <c r="BR1219" s="38"/>
      <c r="BS1219" s="38"/>
      <c r="BT1219" s="38"/>
      <c r="BU1219" s="38"/>
      <c r="BV1219" s="38"/>
      <c r="BW1219" s="38"/>
      <c r="BX1219" s="38"/>
      <c r="BY1219" s="38"/>
      <c r="BZ1219" s="38"/>
      <c r="CA1219" s="38"/>
      <c r="CB1219" s="38"/>
      <c r="CC1219" s="38"/>
      <c r="CD1219" s="38"/>
      <c r="CE1219" s="38"/>
      <c r="CF1219" s="38"/>
      <c r="CG1219" s="38"/>
      <c r="CH1219" s="38"/>
      <c r="CI1219" s="38"/>
      <c r="CJ1219" s="38"/>
      <c r="CK1219" s="38"/>
      <c r="CL1219" s="38"/>
      <c r="CM1219" s="38"/>
      <c r="CN1219" s="38"/>
      <c r="CO1219" s="38"/>
      <c r="CP1219" s="38"/>
      <c r="CQ1219" s="38"/>
      <c r="CR1219" s="38"/>
      <c r="CS1219" s="38"/>
      <c r="CT1219" s="38"/>
      <c r="CU1219" s="38"/>
      <c r="CV1219" s="38"/>
      <c r="CW1219" s="38"/>
      <c r="CX1219" s="38"/>
      <c r="CY1219" s="38"/>
      <c r="CZ1219" s="38"/>
      <c r="DA1219" s="38"/>
      <c r="DB1219" s="38"/>
      <c r="DC1219" s="38"/>
      <c r="DD1219" s="38"/>
      <c r="DE1219" s="38"/>
      <c r="DF1219" s="38"/>
      <c r="DG1219" s="38"/>
      <c r="DH1219" s="38"/>
      <c r="DI1219" s="38"/>
      <c r="DJ1219" s="38"/>
      <c r="DK1219" s="38"/>
      <c r="DL1219" s="38"/>
      <c r="DM1219" s="38"/>
      <c r="DN1219" s="38"/>
      <c r="DO1219" s="38"/>
      <c r="DP1219" s="38"/>
      <c r="DQ1219" s="38"/>
      <c r="DR1219" s="38"/>
      <c r="DS1219" s="38"/>
      <c r="DT1219" s="38"/>
      <c r="DU1219" s="38"/>
      <c r="DV1219" s="38"/>
      <c r="DW1219" s="38"/>
      <c r="DX1219" s="38"/>
      <c r="DY1219" s="38"/>
      <c r="DZ1219" s="38"/>
      <c r="EA1219" s="38"/>
      <c r="EB1219" s="38"/>
      <c r="EC1219" s="38"/>
      <c r="ED1219" s="38"/>
      <c r="EE1219" s="38"/>
      <c r="EF1219" s="38"/>
      <c r="EG1219" s="38"/>
      <c r="EH1219" s="38"/>
      <c r="EI1219" s="38"/>
      <c r="EJ1219" s="38"/>
      <c r="EK1219" s="38"/>
      <c r="EL1219" s="38"/>
      <c r="EM1219" s="38"/>
      <c r="EN1219" s="38"/>
      <c r="EO1219" s="38"/>
    </row>
    <row r="1220" spans="4:145" x14ac:dyDescent="0.25">
      <c r="D1220" s="42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  <c r="AU1220" s="38"/>
      <c r="AV1220" s="38"/>
      <c r="AW1220" s="38"/>
      <c r="AX1220" s="38"/>
      <c r="AY1220" s="38"/>
      <c r="AZ1220" s="38"/>
      <c r="BA1220" s="38"/>
      <c r="BB1220" s="38"/>
      <c r="BC1220" s="38"/>
      <c r="BD1220" s="38"/>
      <c r="BE1220" s="38"/>
      <c r="BF1220" s="38"/>
      <c r="BG1220" s="38"/>
      <c r="BH1220" s="38"/>
      <c r="BI1220" s="38"/>
      <c r="BJ1220" s="38"/>
      <c r="BK1220" s="38"/>
      <c r="BL1220" s="38"/>
      <c r="BM1220" s="38"/>
      <c r="BN1220" s="38"/>
      <c r="BO1220" s="38"/>
      <c r="BP1220" s="38"/>
      <c r="BQ1220" s="38"/>
      <c r="BR1220" s="38"/>
      <c r="BS1220" s="38"/>
      <c r="BT1220" s="38"/>
      <c r="BU1220" s="38"/>
      <c r="BV1220" s="38"/>
      <c r="BW1220" s="38"/>
      <c r="BX1220" s="38"/>
      <c r="BY1220" s="38"/>
      <c r="BZ1220" s="38"/>
      <c r="CA1220" s="38"/>
      <c r="CB1220" s="38"/>
      <c r="CC1220" s="38"/>
      <c r="CD1220" s="38"/>
      <c r="CE1220" s="38"/>
      <c r="CF1220" s="38"/>
      <c r="CG1220" s="38"/>
      <c r="CH1220" s="38"/>
      <c r="CI1220" s="38"/>
      <c r="CJ1220" s="38"/>
      <c r="CK1220" s="38"/>
      <c r="CL1220" s="38"/>
      <c r="CM1220" s="38"/>
      <c r="CN1220" s="38"/>
      <c r="CO1220" s="38"/>
      <c r="CP1220" s="38"/>
      <c r="CQ1220" s="38"/>
      <c r="CR1220" s="38"/>
      <c r="CS1220" s="38"/>
      <c r="CT1220" s="38"/>
      <c r="CU1220" s="38"/>
      <c r="CV1220" s="38"/>
      <c r="CW1220" s="38"/>
      <c r="CX1220" s="38"/>
      <c r="CY1220" s="38"/>
      <c r="CZ1220" s="38"/>
      <c r="DA1220" s="38"/>
      <c r="DB1220" s="38"/>
      <c r="DC1220" s="38"/>
      <c r="DD1220" s="38"/>
      <c r="DE1220" s="38"/>
      <c r="DF1220" s="38"/>
      <c r="DG1220" s="38"/>
      <c r="DH1220" s="38"/>
      <c r="DI1220" s="38"/>
      <c r="DJ1220" s="38"/>
      <c r="DK1220" s="38"/>
      <c r="DL1220" s="38"/>
      <c r="DM1220" s="38"/>
      <c r="DN1220" s="38"/>
      <c r="DO1220" s="38"/>
      <c r="DP1220" s="38"/>
      <c r="DQ1220" s="38"/>
      <c r="DR1220" s="38"/>
      <c r="DS1220" s="38"/>
      <c r="DT1220" s="38"/>
      <c r="DU1220" s="38"/>
      <c r="DV1220" s="38"/>
      <c r="DW1220" s="38"/>
      <c r="DX1220" s="38"/>
      <c r="DY1220" s="38"/>
      <c r="DZ1220" s="38"/>
      <c r="EA1220" s="38"/>
      <c r="EB1220" s="38"/>
      <c r="EC1220" s="38"/>
      <c r="ED1220" s="38"/>
      <c r="EE1220" s="38"/>
      <c r="EF1220" s="38"/>
      <c r="EG1220" s="38"/>
      <c r="EH1220" s="38"/>
      <c r="EI1220" s="38"/>
      <c r="EJ1220" s="38"/>
      <c r="EK1220" s="38"/>
      <c r="EL1220" s="38"/>
      <c r="EM1220" s="38"/>
      <c r="EN1220" s="38"/>
      <c r="EO1220" s="38"/>
    </row>
    <row r="1221" spans="4:145" x14ac:dyDescent="0.25">
      <c r="D1221" s="32" t="s">
        <v>261</v>
      </c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  <c r="R1221" s="38"/>
      <c r="S1221" s="38"/>
      <c r="T1221" s="38"/>
      <c r="U1221" s="38"/>
      <c r="V1221" s="38"/>
      <c r="W1221" s="38"/>
      <c r="X1221" s="38"/>
      <c r="Y1221" s="38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  <c r="AU1221" s="38"/>
      <c r="AV1221" s="38"/>
      <c r="AW1221" s="38"/>
      <c r="AX1221" s="38"/>
      <c r="AY1221" s="38"/>
      <c r="AZ1221" s="38"/>
      <c r="BA1221" s="38"/>
      <c r="BB1221" s="38"/>
      <c r="BC1221" s="38"/>
      <c r="BD1221" s="38"/>
      <c r="BE1221" s="38"/>
      <c r="BF1221" s="38"/>
      <c r="BG1221" s="38"/>
      <c r="BH1221" s="38"/>
      <c r="BI1221" s="38"/>
      <c r="BJ1221" s="38"/>
      <c r="BK1221" s="38"/>
      <c r="BL1221" s="38"/>
      <c r="BM1221" s="38"/>
      <c r="BN1221" s="38"/>
      <c r="BO1221" s="38"/>
      <c r="BP1221" s="38"/>
      <c r="BQ1221" s="38"/>
      <c r="BR1221" s="38"/>
      <c r="BS1221" s="38"/>
      <c r="BT1221" s="38"/>
      <c r="BU1221" s="38"/>
      <c r="BV1221" s="38"/>
      <c r="BW1221" s="38"/>
      <c r="BX1221" s="38"/>
      <c r="BY1221" s="38"/>
      <c r="BZ1221" s="38"/>
      <c r="CA1221" s="38"/>
      <c r="CB1221" s="38"/>
      <c r="CC1221" s="38"/>
      <c r="CD1221" s="38"/>
      <c r="CE1221" s="38"/>
      <c r="CF1221" s="38"/>
      <c r="CG1221" s="38"/>
      <c r="CH1221" s="38"/>
      <c r="CI1221" s="38"/>
      <c r="CJ1221" s="38"/>
      <c r="CK1221" s="38"/>
      <c r="CL1221" s="38"/>
      <c r="CM1221" s="38"/>
      <c r="CN1221" s="38"/>
      <c r="CO1221" s="38"/>
      <c r="CP1221" s="38"/>
      <c r="CQ1221" s="38"/>
      <c r="CR1221" s="38"/>
      <c r="CS1221" s="38"/>
      <c r="CT1221" s="38"/>
      <c r="CU1221" s="38"/>
      <c r="CV1221" s="38"/>
      <c r="CW1221" s="38"/>
      <c r="CX1221" s="38"/>
      <c r="CY1221" s="38"/>
      <c r="CZ1221" s="38"/>
      <c r="DA1221" s="38"/>
      <c r="DB1221" s="38"/>
      <c r="DC1221" s="38"/>
      <c r="DD1221" s="38"/>
      <c r="DE1221" s="38"/>
      <c r="DF1221" s="38"/>
      <c r="DG1221" s="38"/>
      <c r="DH1221" s="38"/>
      <c r="DI1221" s="38"/>
      <c r="DJ1221" s="38"/>
      <c r="DK1221" s="38"/>
      <c r="DL1221" s="38"/>
      <c r="DM1221" s="38"/>
      <c r="DN1221" s="38"/>
      <c r="DO1221" s="38"/>
      <c r="DP1221" s="38"/>
      <c r="DQ1221" s="38"/>
      <c r="DR1221" s="38"/>
      <c r="DS1221" s="38"/>
      <c r="DT1221" s="38"/>
      <c r="DU1221" s="38"/>
      <c r="DV1221" s="38"/>
      <c r="DW1221" s="38"/>
      <c r="DX1221" s="38"/>
      <c r="DY1221" s="38"/>
      <c r="DZ1221" s="38"/>
      <c r="EA1221" s="38"/>
      <c r="EB1221" s="38"/>
      <c r="EC1221" s="38"/>
      <c r="ED1221" s="38"/>
      <c r="EE1221" s="38"/>
      <c r="EF1221" s="38"/>
      <c r="EG1221" s="38"/>
      <c r="EH1221" s="38"/>
      <c r="EI1221" s="38"/>
      <c r="EJ1221" s="38"/>
      <c r="EK1221" s="38"/>
      <c r="EL1221" s="38"/>
      <c r="EM1221" s="38"/>
      <c r="EN1221" s="38"/>
      <c r="EO1221" s="38"/>
    </row>
    <row r="1222" spans="4:145" x14ac:dyDescent="0.25">
      <c r="D1222" s="32" t="s">
        <v>262</v>
      </c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  <c r="AU1222" s="38"/>
      <c r="AV1222" s="38"/>
      <c r="AW1222" s="38"/>
      <c r="AX1222" s="38"/>
      <c r="AY1222" s="38"/>
      <c r="AZ1222" s="38"/>
      <c r="BA1222" s="38"/>
      <c r="BB1222" s="38"/>
      <c r="BC1222" s="38"/>
      <c r="BD1222" s="38"/>
      <c r="BE1222" s="38"/>
      <c r="BF1222" s="38"/>
      <c r="BG1222" s="38"/>
      <c r="BH1222" s="38"/>
      <c r="BI1222" s="38"/>
      <c r="BJ1222" s="38"/>
      <c r="BK1222" s="38"/>
      <c r="BL1222" s="38"/>
      <c r="BM1222" s="38"/>
      <c r="BN1222" s="38"/>
      <c r="BO1222" s="38"/>
      <c r="BP1222" s="38"/>
      <c r="BQ1222" s="38"/>
      <c r="BR1222" s="38"/>
      <c r="BS1222" s="38"/>
      <c r="BT1222" s="38"/>
      <c r="BU1222" s="38"/>
      <c r="BV1222" s="38"/>
      <c r="BW1222" s="38"/>
      <c r="BX1222" s="38"/>
      <c r="BY1222" s="38"/>
      <c r="BZ1222" s="38"/>
      <c r="CA1222" s="38"/>
      <c r="CB1222" s="38"/>
      <c r="CC1222" s="38"/>
      <c r="CD1222" s="38"/>
      <c r="CE1222" s="38"/>
      <c r="CF1222" s="38"/>
      <c r="CG1222" s="38"/>
      <c r="CH1222" s="38"/>
      <c r="CI1222" s="38"/>
      <c r="CJ1222" s="38"/>
      <c r="CK1222" s="38"/>
      <c r="CL1222" s="38"/>
      <c r="CM1222" s="38"/>
      <c r="CN1222" s="38"/>
      <c r="CO1222" s="38"/>
      <c r="CP1222" s="38"/>
      <c r="CQ1222" s="38"/>
      <c r="CR1222" s="38"/>
      <c r="CS1222" s="38"/>
      <c r="CT1222" s="38"/>
      <c r="CU1222" s="38"/>
      <c r="CV1222" s="38"/>
      <c r="CW1222" s="38"/>
      <c r="CX1222" s="38"/>
      <c r="CY1222" s="38"/>
      <c r="CZ1222" s="38"/>
      <c r="DA1222" s="38"/>
      <c r="DB1222" s="38"/>
      <c r="DC1222" s="38"/>
      <c r="DD1222" s="38"/>
      <c r="DE1222" s="38"/>
      <c r="DF1222" s="38"/>
      <c r="DG1222" s="38"/>
      <c r="DH1222" s="38"/>
      <c r="DI1222" s="38"/>
      <c r="DJ1222" s="38"/>
      <c r="DK1222" s="38"/>
      <c r="DL1222" s="38"/>
      <c r="DM1222" s="38"/>
      <c r="DN1222" s="38"/>
      <c r="DO1222" s="38"/>
      <c r="DP1222" s="38"/>
      <c r="DQ1222" s="38"/>
      <c r="DR1222" s="38"/>
      <c r="DS1222" s="38"/>
      <c r="DT1222" s="38"/>
      <c r="DU1222" s="38"/>
      <c r="DV1222" s="38"/>
      <c r="DW1222" s="38"/>
      <c r="DX1222" s="38"/>
      <c r="DY1222" s="38"/>
      <c r="DZ1222" s="38"/>
      <c r="EA1222" s="38"/>
      <c r="EB1222" s="38"/>
      <c r="EC1222" s="38"/>
      <c r="ED1222" s="38"/>
      <c r="EE1222" s="38"/>
      <c r="EF1222" s="38"/>
      <c r="EG1222" s="38"/>
      <c r="EH1222" s="38"/>
      <c r="EI1222" s="38"/>
      <c r="EJ1222" s="38"/>
      <c r="EK1222" s="38"/>
      <c r="EL1222" s="38"/>
      <c r="EM1222" s="38"/>
      <c r="EN1222" s="38"/>
      <c r="EO1222" s="38"/>
    </row>
    <row r="1223" spans="4:145" x14ac:dyDescent="0.25">
      <c r="D1223" s="32" t="s">
        <v>336</v>
      </c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  <c r="AU1223" s="38"/>
      <c r="AV1223" s="38"/>
      <c r="AW1223" s="38"/>
      <c r="AX1223" s="38"/>
      <c r="AY1223" s="38"/>
      <c r="AZ1223" s="38"/>
      <c r="BA1223" s="38"/>
      <c r="BB1223" s="38"/>
      <c r="BC1223" s="38"/>
      <c r="BD1223" s="38"/>
      <c r="BE1223" s="38"/>
      <c r="BF1223" s="38"/>
      <c r="BG1223" s="38"/>
      <c r="BH1223" s="38"/>
      <c r="BI1223" s="38"/>
      <c r="BJ1223" s="38"/>
      <c r="BK1223" s="38"/>
      <c r="BL1223" s="38"/>
      <c r="BM1223" s="38"/>
      <c r="BN1223" s="38"/>
      <c r="BO1223" s="38"/>
      <c r="BP1223" s="38"/>
      <c r="BQ1223" s="38"/>
      <c r="BR1223" s="38"/>
      <c r="BS1223" s="38"/>
      <c r="BT1223" s="38"/>
      <c r="BU1223" s="38"/>
      <c r="BV1223" s="38"/>
      <c r="BW1223" s="38"/>
      <c r="BX1223" s="38"/>
      <c r="BY1223" s="38"/>
      <c r="BZ1223" s="38"/>
      <c r="CA1223" s="38"/>
      <c r="CB1223" s="38"/>
      <c r="CC1223" s="38"/>
      <c r="CD1223" s="38"/>
      <c r="CE1223" s="38"/>
      <c r="CF1223" s="38"/>
      <c r="CG1223" s="38"/>
      <c r="CH1223" s="38"/>
      <c r="CI1223" s="38"/>
      <c r="CJ1223" s="38"/>
      <c r="CK1223" s="38"/>
      <c r="CL1223" s="38"/>
      <c r="CM1223" s="38"/>
      <c r="CN1223" s="38"/>
      <c r="CO1223" s="38"/>
      <c r="CP1223" s="38"/>
      <c r="CQ1223" s="38"/>
      <c r="CR1223" s="38"/>
      <c r="CS1223" s="38"/>
      <c r="CT1223" s="38"/>
      <c r="CU1223" s="38"/>
      <c r="CV1223" s="38"/>
      <c r="CW1223" s="38"/>
      <c r="CX1223" s="38"/>
      <c r="CY1223" s="38"/>
      <c r="CZ1223" s="38"/>
      <c r="DA1223" s="38"/>
      <c r="DB1223" s="38"/>
      <c r="DC1223" s="38"/>
      <c r="DD1223" s="38"/>
      <c r="DE1223" s="38"/>
      <c r="DF1223" s="38"/>
      <c r="DG1223" s="38"/>
      <c r="DH1223" s="38"/>
      <c r="DI1223" s="38"/>
      <c r="DJ1223" s="38"/>
      <c r="DK1223" s="38"/>
      <c r="DL1223" s="38"/>
      <c r="DM1223" s="38"/>
      <c r="DN1223" s="38"/>
      <c r="DO1223" s="38"/>
      <c r="DP1223" s="38"/>
      <c r="DQ1223" s="38"/>
      <c r="DR1223" s="38"/>
      <c r="DS1223" s="38"/>
      <c r="DT1223" s="38"/>
      <c r="DU1223" s="38"/>
      <c r="DV1223" s="38"/>
      <c r="DW1223" s="38"/>
      <c r="DX1223" s="38"/>
      <c r="DY1223" s="38"/>
      <c r="DZ1223" s="38"/>
      <c r="EA1223" s="38"/>
      <c r="EB1223" s="38"/>
      <c r="EC1223" s="38"/>
      <c r="ED1223" s="38"/>
      <c r="EE1223" s="38"/>
      <c r="EF1223" s="38"/>
      <c r="EG1223" s="38"/>
      <c r="EH1223" s="38"/>
      <c r="EI1223" s="38"/>
      <c r="EJ1223" s="38"/>
      <c r="EK1223" s="38"/>
      <c r="EL1223" s="38"/>
      <c r="EM1223" s="38"/>
      <c r="EN1223" s="38"/>
      <c r="EO1223" s="38"/>
    </row>
    <row r="1225" spans="4:145" x14ac:dyDescent="0.25">
      <c r="D1225" s="41" t="s">
        <v>2916</v>
      </c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</row>
    <row r="1226" spans="4:145" x14ac:dyDescent="0.25">
      <c r="D1226" s="41" t="s">
        <v>2917</v>
      </c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</row>
    <row r="1227" spans="4:145" x14ac:dyDescent="0.25">
      <c r="D1227" s="41" t="s">
        <v>2918</v>
      </c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</row>
    <row r="1229" spans="4:145" x14ac:dyDescent="0.25">
      <c r="D1229" s="1" t="s">
        <v>2922</v>
      </c>
    </row>
    <row r="1257" spans="4:4" x14ac:dyDescent="0.25">
      <c r="D1257" s="4" t="s">
        <v>3334</v>
      </c>
    </row>
    <row r="1259" spans="4:4" x14ac:dyDescent="0.25">
      <c r="D1259" s="1" t="s">
        <v>2922</v>
      </c>
    </row>
    <row r="1292" spans="2:4" x14ac:dyDescent="0.25">
      <c r="B1292" s="3">
        <v>0</v>
      </c>
      <c r="D1292" s="4" t="s">
        <v>3176</v>
      </c>
    </row>
    <row r="1293" spans="2:4" x14ac:dyDescent="0.25">
      <c r="D1293" s="44" t="s">
        <v>302</v>
      </c>
    </row>
    <row r="1295" spans="2:4" x14ac:dyDescent="0.25">
      <c r="D1295" s="1" t="s">
        <v>3173</v>
      </c>
    </row>
    <row r="1343" spans="4:4" x14ac:dyDescent="0.25">
      <c r="D1343" s="1" t="s">
        <v>307</v>
      </c>
    </row>
    <row r="1344" spans="4:4" x14ac:dyDescent="0.25">
      <c r="D1344" s="31" t="s">
        <v>3174</v>
      </c>
    </row>
    <row r="1346" spans="4:4" x14ac:dyDescent="0.25">
      <c r="D1346" s="1" t="s">
        <v>3179</v>
      </c>
    </row>
    <row r="1442" spans="2:4" x14ac:dyDescent="0.25">
      <c r="B1442" s="3">
        <v>0</v>
      </c>
      <c r="D1442" s="4" t="s">
        <v>3196</v>
      </c>
    </row>
    <row r="1443" spans="2:4" x14ac:dyDescent="0.25">
      <c r="D1443" s="44" t="s">
        <v>302</v>
      </c>
    </row>
    <row r="1445" spans="2:4" x14ac:dyDescent="0.25">
      <c r="D1445" s="1" t="s">
        <v>3180</v>
      </c>
    </row>
    <row r="1490" spans="4:4" x14ac:dyDescent="0.25">
      <c r="D1490" s="1" t="s">
        <v>3180</v>
      </c>
    </row>
    <row r="1517" spans="4:41" x14ac:dyDescent="0.25">
      <c r="D1517" s="1" t="s">
        <v>307</v>
      </c>
      <c r="X1517" s="1" t="s">
        <v>307</v>
      </c>
      <c r="AG1517" s="1" t="s">
        <v>340</v>
      </c>
      <c r="AO1517" s="1" t="s">
        <v>3211</v>
      </c>
    </row>
    <row r="1518" spans="4:41" x14ac:dyDescent="0.25">
      <c r="D1518" s="4" t="s">
        <v>3181</v>
      </c>
      <c r="L1518" s="1" t="str">
        <f>"'" &amp; TRIM(D1518) &amp; "',"</f>
        <v>'0000102/4/04/07/2021',</v>
      </c>
      <c r="X1518" s="1" t="s">
        <v>3184</v>
      </c>
      <c r="AG1518" s="1" t="s">
        <v>3197</v>
      </c>
    </row>
    <row r="1519" spans="4:41" x14ac:dyDescent="0.25">
      <c r="D1519" s="4" t="s">
        <v>3182</v>
      </c>
      <c r="L1519" s="1" t="str">
        <f t="shared" ref="L1519:L1530" si="1">"'" &amp; TRIM(D1519) &amp; "',"</f>
        <v>'0000120/4/04/12/2021',</v>
      </c>
      <c r="X1519" s="1" t="s">
        <v>3185</v>
      </c>
      <c r="AG1519" s="1" t="s">
        <v>3198</v>
      </c>
    </row>
    <row r="1520" spans="4:41" x14ac:dyDescent="0.25">
      <c r="D1520" s="4" t="s">
        <v>3183</v>
      </c>
      <c r="L1520" s="1" t="str">
        <f t="shared" si="1"/>
        <v>'0000121/4/04/12/2021',</v>
      </c>
      <c r="X1520" s="1" t="s">
        <v>3186</v>
      </c>
      <c r="AG1520" s="1" t="s">
        <v>3199</v>
      </c>
    </row>
    <row r="1521" spans="4:33" x14ac:dyDescent="0.25">
      <c r="D1521" s="4" t="s">
        <v>3184</v>
      </c>
      <c r="L1521" s="1" t="str">
        <f t="shared" si="1"/>
        <v>'0000071/4/04/12/2020',</v>
      </c>
      <c r="X1521" s="1" t="s">
        <v>3187</v>
      </c>
      <c r="AG1521" s="1" t="s">
        <v>3200</v>
      </c>
    </row>
    <row r="1522" spans="4:33" x14ac:dyDescent="0.25">
      <c r="D1522" s="4" t="s">
        <v>3185</v>
      </c>
      <c r="L1522" s="1" t="str">
        <f t="shared" si="1"/>
        <v>'0000072/4/04/12/2020',</v>
      </c>
      <c r="X1522" s="1" t="s">
        <v>3188</v>
      </c>
      <c r="AG1522" s="1" t="s">
        <v>3201</v>
      </c>
    </row>
    <row r="1523" spans="4:33" x14ac:dyDescent="0.25">
      <c r="D1523" s="4" t="s">
        <v>3186</v>
      </c>
      <c r="L1523" s="1" t="str">
        <f t="shared" si="1"/>
        <v>'0000073/4/04/12/2020',</v>
      </c>
      <c r="X1523" s="1" t="s">
        <v>3189</v>
      </c>
      <c r="AG1523" s="1" t="s">
        <v>3202</v>
      </c>
    </row>
    <row r="1524" spans="4:33" x14ac:dyDescent="0.25">
      <c r="D1524" s="4" t="s">
        <v>3187</v>
      </c>
      <c r="L1524" s="1" t="str">
        <f t="shared" si="1"/>
        <v>'0000074/4/04/12/2020',</v>
      </c>
      <c r="X1524" s="1" t="s">
        <v>3190</v>
      </c>
      <c r="AG1524" s="1" t="s">
        <v>3203</v>
      </c>
    </row>
    <row r="1525" spans="4:33" x14ac:dyDescent="0.25">
      <c r="D1525" s="4" t="s">
        <v>3188</v>
      </c>
      <c r="L1525" s="1" t="str">
        <f t="shared" si="1"/>
        <v>'0000075/4/04/12/2020',</v>
      </c>
      <c r="X1525" s="1" t="s">
        <v>3191</v>
      </c>
      <c r="AG1525" s="1" t="s">
        <v>3204</v>
      </c>
    </row>
    <row r="1526" spans="4:33" x14ac:dyDescent="0.25">
      <c r="D1526" s="4" t="s">
        <v>3189</v>
      </c>
      <c r="L1526" s="1" t="str">
        <f t="shared" si="1"/>
        <v>'0000076/4/04/12/2020',</v>
      </c>
      <c r="X1526" s="1" t="s">
        <v>3192</v>
      </c>
      <c r="AG1526" s="1" t="s">
        <v>3205</v>
      </c>
    </row>
    <row r="1527" spans="4:33" x14ac:dyDescent="0.25">
      <c r="D1527" s="4" t="s">
        <v>3190</v>
      </c>
      <c r="L1527" s="1" t="str">
        <f t="shared" si="1"/>
        <v>'0000094/4/04/06/2021',</v>
      </c>
      <c r="X1527" s="1" t="s">
        <v>3193</v>
      </c>
      <c r="AG1527" s="1" t="s">
        <v>3206</v>
      </c>
    </row>
    <row r="1528" spans="4:33" x14ac:dyDescent="0.25">
      <c r="D1528" s="4" t="s">
        <v>3191</v>
      </c>
      <c r="L1528" s="1" t="str">
        <f t="shared" si="1"/>
        <v>'0000095/4/04/06/2021',</v>
      </c>
      <c r="X1528" s="1" t="s">
        <v>3181</v>
      </c>
      <c r="AG1528" s="1" t="s">
        <v>3207</v>
      </c>
    </row>
    <row r="1529" spans="4:33" x14ac:dyDescent="0.25">
      <c r="D1529" s="4" t="s">
        <v>3192</v>
      </c>
      <c r="L1529" s="1" t="str">
        <f t="shared" si="1"/>
        <v>'0000096/4/04/06/2021',</v>
      </c>
      <c r="X1529" s="1" t="s">
        <v>3182</v>
      </c>
      <c r="AG1529" s="1" t="s">
        <v>3208</v>
      </c>
    </row>
    <row r="1530" spans="4:33" x14ac:dyDescent="0.25">
      <c r="D1530" s="4" t="s">
        <v>3193</v>
      </c>
      <c r="L1530" s="1" t="str">
        <f t="shared" si="1"/>
        <v>'0000097/4/04/06/2021',</v>
      </c>
      <c r="X1530" s="1" t="s">
        <v>3183</v>
      </c>
      <c r="AG1530" s="1" t="s">
        <v>3209</v>
      </c>
    </row>
    <row r="1532" spans="4:33" x14ac:dyDescent="0.25">
      <c r="D1532" s="1" t="s">
        <v>3210</v>
      </c>
    </row>
    <row r="1575" spans="2:4" x14ac:dyDescent="0.25">
      <c r="B1575" s="3">
        <v>0</v>
      </c>
      <c r="D1575" s="4" t="s">
        <v>3214</v>
      </c>
    </row>
    <row r="1576" spans="2:4" x14ac:dyDescent="0.25">
      <c r="D1576" s="44" t="s">
        <v>301</v>
      </c>
    </row>
    <row r="1577" spans="2:4" x14ac:dyDescent="0.25">
      <c r="D1577" s="1" t="s">
        <v>2133</v>
      </c>
    </row>
    <row r="1597" spans="4:4" x14ac:dyDescent="0.25">
      <c r="D1597" s="1" t="s">
        <v>340</v>
      </c>
    </row>
    <row r="1598" spans="4:4" x14ac:dyDescent="0.25">
      <c r="D1598" s="4" t="s">
        <v>3212</v>
      </c>
    </row>
    <row r="1600" spans="4:4" x14ac:dyDescent="0.25">
      <c r="D1600" s="1" t="s">
        <v>2133</v>
      </c>
    </row>
    <row r="1633" spans="4:4" x14ac:dyDescent="0.25">
      <c r="D1633" s="1" t="s">
        <v>3215</v>
      </c>
    </row>
    <row r="1655" spans="4:4" x14ac:dyDescent="0.25">
      <c r="D1655" s="4" t="s">
        <v>3334</v>
      </c>
    </row>
    <row r="1657" spans="4:4" x14ac:dyDescent="0.25">
      <c r="D1657" s="1" t="s">
        <v>3401</v>
      </c>
    </row>
    <row r="1695" spans="2:4" x14ac:dyDescent="0.25">
      <c r="B1695" s="2">
        <v>0</v>
      </c>
      <c r="D1695" s="4" t="s">
        <v>654</v>
      </c>
    </row>
    <row r="1696" spans="2:4" x14ac:dyDescent="0.25">
      <c r="D1696" s="44" t="s">
        <v>303</v>
      </c>
    </row>
    <row r="1702" spans="4:25" x14ac:dyDescent="0.25">
      <c r="D1702" s="41" t="s">
        <v>324</v>
      </c>
      <c r="E1702" s="14"/>
      <c r="F1702" s="14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</row>
    <row r="1703" spans="4:25" x14ac:dyDescent="0.25">
      <c r="D1703" s="41" t="s">
        <v>1762</v>
      </c>
      <c r="E1703" s="14"/>
      <c r="F1703" s="14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</row>
    <row r="1704" spans="4:25" x14ac:dyDescent="0.25">
      <c r="D1704" s="41" t="s">
        <v>256</v>
      </c>
      <c r="E1704" s="14"/>
      <c r="F1704" s="14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</row>
    <row r="1705" spans="4:25" x14ac:dyDescent="0.25">
      <c r="D1705" s="41" t="s">
        <v>3253</v>
      </c>
      <c r="E1705" s="14"/>
      <c r="F1705" s="14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</row>
    <row r="1707" spans="4:25" x14ac:dyDescent="0.25">
      <c r="D1707" s="42" t="s">
        <v>335</v>
      </c>
      <c r="E1707" s="38"/>
      <c r="F1707" s="38"/>
      <c r="G1707" s="38"/>
      <c r="H1707" s="38"/>
      <c r="I1707" s="38"/>
      <c r="J1707" s="38"/>
      <c r="K1707" s="38"/>
      <c r="L1707" s="38"/>
      <c r="M1707" s="38"/>
      <c r="N1707" s="38"/>
      <c r="O1707" s="38"/>
      <c r="P1707" s="38"/>
    </row>
    <row r="1708" spans="4:25" x14ac:dyDescent="0.25">
      <c r="D1708" s="42" t="s">
        <v>312</v>
      </c>
      <c r="E1708" s="38"/>
      <c r="F1708" s="38"/>
      <c r="G1708" s="38"/>
      <c r="H1708" s="38"/>
      <c r="I1708" s="38"/>
      <c r="J1708" s="38"/>
      <c r="K1708" s="38"/>
      <c r="L1708" s="38"/>
      <c r="M1708" s="38"/>
      <c r="N1708" s="38"/>
      <c r="O1708" s="38"/>
      <c r="P1708" s="38"/>
    </row>
    <row r="1709" spans="4:25" x14ac:dyDescent="0.25">
      <c r="D1709" s="42"/>
      <c r="E1709" s="38"/>
      <c r="F1709" s="38"/>
      <c r="G1709" s="38"/>
      <c r="H1709" s="38"/>
      <c r="I1709" s="38"/>
      <c r="J1709" s="38"/>
      <c r="K1709" s="38"/>
      <c r="L1709" s="38"/>
      <c r="M1709" s="38"/>
      <c r="N1709" s="38"/>
      <c r="O1709" s="38"/>
      <c r="P1709" s="38"/>
    </row>
    <row r="1710" spans="4:25" x14ac:dyDescent="0.25">
      <c r="D1710" s="42" t="s">
        <v>266</v>
      </c>
      <c r="E1710" s="38"/>
      <c r="F1710" s="38"/>
      <c r="G1710" s="38"/>
      <c r="H1710" s="38"/>
      <c r="I1710" s="38"/>
      <c r="J1710" s="38"/>
      <c r="K1710" s="38"/>
      <c r="L1710" s="38"/>
      <c r="M1710" s="38"/>
      <c r="N1710" s="38"/>
      <c r="O1710" s="38"/>
      <c r="P1710" s="38"/>
    </row>
    <row r="1711" spans="4:25" x14ac:dyDescent="0.25">
      <c r="D1711" s="42" t="s">
        <v>280</v>
      </c>
      <c r="E1711" s="38"/>
      <c r="F1711" s="38"/>
      <c r="G1711" s="38"/>
      <c r="H1711" s="38"/>
      <c r="I1711" s="38"/>
      <c r="J1711" s="38"/>
      <c r="K1711" s="38"/>
      <c r="L1711" s="38"/>
      <c r="M1711" s="38"/>
      <c r="N1711" s="38"/>
      <c r="O1711" s="38"/>
      <c r="P1711" s="38"/>
    </row>
    <row r="1712" spans="4:25" x14ac:dyDescent="0.25">
      <c r="D1712" s="42" t="s">
        <v>1674</v>
      </c>
      <c r="E1712" s="38"/>
      <c r="F1712" s="38"/>
      <c r="G1712" s="38"/>
      <c r="H1712" s="38"/>
      <c r="I1712" s="38"/>
      <c r="J1712" s="38"/>
      <c r="K1712" s="38"/>
      <c r="L1712" s="38"/>
      <c r="M1712" s="38"/>
      <c r="N1712" s="38"/>
      <c r="O1712" s="38"/>
      <c r="P1712" s="38"/>
    </row>
    <row r="1713" spans="2:16" x14ac:dyDescent="0.25">
      <c r="D1713" s="42" t="s">
        <v>1675</v>
      </c>
      <c r="E1713" s="38"/>
      <c r="F1713" s="38"/>
      <c r="G1713" s="38"/>
      <c r="H1713" s="38"/>
      <c r="I1713" s="38"/>
      <c r="J1713" s="38"/>
      <c r="K1713" s="38"/>
      <c r="L1713" s="38"/>
      <c r="M1713" s="38"/>
      <c r="N1713" s="38"/>
      <c r="O1713" s="38"/>
      <c r="P1713" s="38"/>
    </row>
    <row r="1714" spans="2:16" x14ac:dyDescent="0.25">
      <c r="D1714" s="42" t="s">
        <v>3254</v>
      </c>
      <c r="E1714" s="38"/>
      <c r="F1714" s="38"/>
      <c r="G1714" s="38"/>
      <c r="H1714" s="38"/>
      <c r="I1714" s="38"/>
      <c r="J1714" s="38"/>
      <c r="K1714" s="38"/>
      <c r="L1714" s="38"/>
      <c r="M1714" s="38"/>
      <c r="N1714" s="38"/>
      <c r="O1714" s="38"/>
      <c r="P1714" s="38"/>
    </row>
    <row r="1715" spans="2:16" x14ac:dyDescent="0.25">
      <c r="D1715" s="42"/>
      <c r="E1715" s="38"/>
      <c r="F1715" s="38"/>
      <c r="G1715" s="38"/>
      <c r="H1715" s="38"/>
      <c r="I1715" s="38"/>
      <c r="J1715" s="38"/>
      <c r="K1715" s="38"/>
      <c r="L1715" s="38"/>
      <c r="M1715" s="38"/>
      <c r="N1715" s="38"/>
      <c r="O1715" s="38"/>
      <c r="P1715" s="38"/>
    </row>
    <row r="1716" spans="2:16" x14ac:dyDescent="0.25">
      <c r="D1716" s="42" t="s">
        <v>261</v>
      </c>
      <c r="E1716" s="38"/>
      <c r="F1716" s="38"/>
      <c r="G1716" s="38"/>
      <c r="H1716" s="38"/>
      <c r="I1716" s="38"/>
      <c r="J1716" s="38"/>
      <c r="K1716" s="38"/>
      <c r="L1716" s="38"/>
      <c r="M1716" s="38"/>
      <c r="N1716" s="38"/>
      <c r="O1716" s="38"/>
      <c r="P1716" s="38"/>
    </row>
    <row r="1717" spans="2:16" x14ac:dyDescent="0.25">
      <c r="D1717" s="42" t="s">
        <v>262</v>
      </c>
      <c r="E1717" s="38"/>
      <c r="F1717" s="38"/>
      <c r="G1717" s="38"/>
      <c r="H1717" s="38"/>
      <c r="I1717" s="38"/>
      <c r="J1717" s="38"/>
      <c r="K1717" s="38"/>
      <c r="L1717" s="38"/>
      <c r="M1717" s="38"/>
      <c r="N1717" s="38"/>
      <c r="O1717" s="38"/>
      <c r="P1717" s="38"/>
    </row>
    <row r="1718" spans="2:16" x14ac:dyDescent="0.25">
      <c r="D1718" s="42" t="s">
        <v>336</v>
      </c>
      <c r="E1718" s="38"/>
      <c r="F1718" s="38"/>
      <c r="G1718" s="38"/>
      <c r="H1718" s="38"/>
      <c r="I1718" s="38"/>
      <c r="J1718" s="38"/>
      <c r="K1718" s="38"/>
      <c r="L1718" s="38"/>
      <c r="M1718" s="38"/>
      <c r="N1718" s="38"/>
      <c r="O1718" s="38"/>
      <c r="P1718" s="38"/>
    </row>
    <row r="1723" spans="2:16" x14ac:dyDescent="0.25">
      <c r="B1723" s="2">
        <v>0</v>
      </c>
      <c r="D1723" s="4" t="s">
        <v>544</v>
      </c>
    </row>
    <row r="1724" spans="2:16" x14ac:dyDescent="0.25">
      <c r="D1724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8355-D524-4C5B-BAF9-04A973CAB094}">
  <sheetPr codeName="Sheet10"/>
  <dimension ref="A2:J27"/>
  <sheetViews>
    <sheetView workbookViewId="0">
      <selection activeCell="A8" sqref="A8"/>
    </sheetView>
  </sheetViews>
  <sheetFormatPr defaultColWidth="2.85546875" defaultRowHeight="15" x14ac:dyDescent="0.25"/>
  <cols>
    <col min="1" max="1" width="9" style="80" bestFit="1" customWidth="1"/>
    <col min="2" max="2" width="39.85546875" style="80" bestFit="1" customWidth="1"/>
    <col min="3" max="3" width="15.28515625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2749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3136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7" t="s">
        <v>508</v>
      </c>
      <c r="B5" s="51" t="s">
        <v>507</v>
      </c>
      <c r="C5" s="51" t="s">
        <v>423</v>
      </c>
      <c r="D5" s="51" t="s">
        <v>317</v>
      </c>
      <c r="E5" s="51" t="s">
        <v>274</v>
      </c>
      <c r="F5" s="81">
        <v>44930.588194443997</v>
      </c>
      <c r="G5" s="81">
        <v>45366.546527778002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48" t="s">
        <v>2369</v>
      </c>
      <c r="B6" s="48" t="s">
        <v>2658</v>
      </c>
      <c r="C6" s="48" t="s">
        <v>2349</v>
      </c>
      <c r="D6" s="48" t="s">
        <v>317</v>
      </c>
      <c r="E6" s="48" t="s">
        <v>274</v>
      </c>
      <c r="F6" s="82">
        <v>45019.300694443999</v>
      </c>
      <c r="G6" s="82">
        <v>45461.625</v>
      </c>
      <c r="H6" s="48" t="s">
        <v>23</v>
      </c>
      <c r="I6" s="48" t="s">
        <v>18</v>
      </c>
      <c r="J6" s="48" t="s">
        <v>260</v>
      </c>
    </row>
    <row r="7" spans="1:10" ht="45" x14ac:dyDescent="0.25">
      <c r="A7" s="65" t="s">
        <v>2348</v>
      </c>
      <c r="B7" s="65" t="s">
        <v>2347</v>
      </c>
      <c r="C7" s="65" t="s">
        <v>506</v>
      </c>
      <c r="D7" s="65" t="s">
        <v>317</v>
      </c>
      <c r="E7" s="65" t="s">
        <v>274</v>
      </c>
      <c r="F7" s="89">
        <v>45019.350694444001</v>
      </c>
      <c r="G7" s="89">
        <v>45461.642361111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67" t="s">
        <v>2346</v>
      </c>
      <c r="B8" s="67" t="s">
        <v>2281</v>
      </c>
      <c r="C8" s="67" t="s">
        <v>322</v>
      </c>
      <c r="D8" s="67" t="s">
        <v>317</v>
      </c>
      <c r="E8" s="67" t="s">
        <v>274</v>
      </c>
      <c r="F8" s="85">
        <v>45019.383333332997</v>
      </c>
      <c r="G8" s="85">
        <v>45462.341666667002</v>
      </c>
      <c r="H8" s="67" t="s">
        <v>23</v>
      </c>
      <c r="I8" s="67" t="s">
        <v>18</v>
      </c>
      <c r="J8" s="67" t="s">
        <v>260</v>
      </c>
    </row>
    <row r="9" spans="1:10" ht="45" x14ac:dyDescent="0.25">
      <c r="A9" s="65" t="s">
        <v>2622</v>
      </c>
      <c r="B9" s="65" t="s">
        <v>2657</v>
      </c>
      <c r="C9" s="65" t="s">
        <v>322</v>
      </c>
      <c r="D9" s="65" t="s">
        <v>317</v>
      </c>
      <c r="E9" s="65" t="s">
        <v>274</v>
      </c>
      <c r="F9" s="89">
        <v>45021.573611111002</v>
      </c>
      <c r="G9" s="89">
        <v>45464.573611111002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7" t="s">
        <v>2670</v>
      </c>
      <c r="B10" s="67" t="s">
        <v>2669</v>
      </c>
      <c r="C10" s="67" t="s">
        <v>506</v>
      </c>
      <c r="D10" s="67" t="s">
        <v>317</v>
      </c>
      <c r="E10" s="67" t="s">
        <v>274</v>
      </c>
      <c r="F10" s="85">
        <v>45022.395138888998</v>
      </c>
      <c r="G10" s="85">
        <v>45467.353472221999</v>
      </c>
      <c r="H10" s="67" t="s">
        <v>23</v>
      </c>
      <c r="I10" s="67" t="s">
        <v>18</v>
      </c>
      <c r="J10" s="67" t="s">
        <v>260</v>
      </c>
    </row>
    <row r="11" spans="1:10" ht="45" x14ac:dyDescent="0.25">
      <c r="A11" s="65" t="s">
        <v>2715</v>
      </c>
      <c r="B11" s="65" t="s">
        <v>2716</v>
      </c>
      <c r="C11" s="65" t="s">
        <v>423</v>
      </c>
      <c r="D11" s="65" t="s">
        <v>317</v>
      </c>
      <c r="E11" s="65" t="s">
        <v>274</v>
      </c>
      <c r="F11" s="89">
        <v>45022.596527777998</v>
      </c>
      <c r="G11" s="89">
        <v>45467.554861110999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48" t="s">
        <v>2856</v>
      </c>
      <c r="B12" s="48" t="s">
        <v>2864</v>
      </c>
      <c r="C12" s="48" t="s">
        <v>334</v>
      </c>
      <c r="D12" s="48" t="s">
        <v>317</v>
      </c>
      <c r="E12" s="48" t="s">
        <v>274</v>
      </c>
      <c r="F12" s="82">
        <v>45026.495833333</v>
      </c>
      <c r="G12" s="82">
        <v>45468.454166666997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2861</v>
      </c>
      <c r="B13" s="51" t="s">
        <v>2865</v>
      </c>
      <c r="C13" s="51" t="s">
        <v>334</v>
      </c>
      <c r="D13" s="51" t="s">
        <v>317</v>
      </c>
      <c r="E13" s="51" t="s">
        <v>274</v>
      </c>
      <c r="F13" s="81">
        <v>45026.549305556</v>
      </c>
      <c r="G13" s="81">
        <v>45468.549305556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7" t="s">
        <v>2877</v>
      </c>
      <c r="B14" s="47" t="s">
        <v>2876</v>
      </c>
      <c r="C14" s="47" t="s">
        <v>2349</v>
      </c>
      <c r="D14" s="47" t="s">
        <v>317</v>
      </c>
      <c r="E14" s="47" t="s">
        <v>274</v>
      </c>
      <c r="F14" s="86">
        <v>45026.556944443997</v>
      </c>
      <c r="G14" s="86">
        <v>45468.556944443997</v>
      </c>
      <c r="H14" s="47" t="s">
        <v>23</v>
      </c>
      <c r="I14" s="47" t="s">
        <v>18</v>
      </c>
      <c r="J14" s="47" t="s">
        <v>255</v>
      </c>
    </row>
    <row r="15" spans="1:10" ht="45" x14ac:dyDescent="0.25">
      <c r="A15" s="51" t="s">
        <v>2955</v>
      </c>
      <c r="B15" s="51" t="s">
        <v>2958</v>
      </c>
      <c r="C15" s="51" t="s">
        <v>334</v>
      </c>
      <c r="D15" s="51" t="s">
        <v>317</v>
      </c>
      <c r="E15" s="51" t="s">
        <v>274</v>
      </c>
      <c r="F15" s="81">
        <v>45027.365972222004</v>
      </c>
      <c r="G15" s="81">
        <v>45468.657638889003</v>
      </c>
      <c r="H15" s="51" t="s">
        <v>23</v>
      </c>
      <c r="I15" s="51" t="s">
        <v>18</v>
      </c>
      <c r="J15" s="51" t="s">
        <v>260</v>
      </c>
    </row>
    <row r="16" spans="1:10" ht="45" x14ac:dyDescent="0.25">
      <c r="A16" s="48" t="s">
        <v>2961</v>
      </c>
      <c r="B16" s="48" t="s">
        <v>2963</v>
      </c>
      <c r="C16" s="48" t="s">
        <v>423</v>
      </c>
      <c r="D16" s="48" t="s">
        <v>317</v>
      </c>
      <c r="E16" s="48" t="s">
        <v>274</v>
      </c>
      <c r="F16" s="82">
        <v>45027.365972222004</v>
      </c>
      <c r="G16" s="82">
        <v>45468.657638889003</v>
      </c>
      <c r="H16" s="48" t="s">
        <v>23</v>
      </c>
      <c r="I16" s="48" t="s">
        <v>18</v>
      </c>
      <c r="J16" s="48" t="s">
        <v>260</v>
      </c>
    </row>
    <row r="17" spans="1:10" ht="45" x14ac:dyDescent="0.25">
      <c r="A17" s="51" t="s">
        <v>3002</v>
      </c>
      <c r="B17" s="51" t="s">
        <v>2999</v>
      </c>
      <c r="C17" s="51" t="s">
        <v>497</v>
      </c>
      <c r="D17" s="51" t="s">
        <v>317</v>
      </c>
      <c r="E17" s="51" t="s">
        <v>274</v>
      </c>
      <c r="F17" s="81">
        <v>45027.480555556001</v>
      </c>
      <c r="G17" s="81">
        <v>45469.438888889003</v>
      </c>
      <c r="H17" s="51" t="s">
        <v>23</v>
      </c>
      <c r="I17" s="51" t="s">
        <v>18</v>
      </c>
      <c r="J17" s="51" t="s">
        <v>260</v>
      </c>
    </row>
    <row r="18" spans="1:10" ht="45" x14ac:dyDescent="0.25">
      <c r="A18" s="47" t="s">
        <v>3042</v>
      </c>
      <c r="B18" s="47" t="s">
        <v>3035</v>
      </c>
      <c r="C18" s="47" t="s">
        <v>3057</v>
      </c>
      <c r="D18" s="47" t="s">
        <v>317</v>
      </c>
      <c r="E18" s="47" t="s">
        <v>274</v>
      </c>
      <c r="F18" s="86">
        <v>45027.648611110999</v>
      </c>
      <c r="G18" s="86">
        <v>45469.606944444</v>
      </c>
      <c r="H18" s="47" t="s">
        <v>23</v>
      </c>
      <c r="I18" s="47" t="s">
        <v>18</v>
      </c>
      <c r="J18" s="47" t="s">
        <v>255</v>
      </c>
    </row>
    <row r="19" spans="1:10" ht="45" x14ac:dyDescent="0.25">
      <c r="A19" s="65" t="s">
        <v>3043</v>
      </c>
      <c r="B19" s="65" t="s">
        <v>3044</v>
      </c>
      <c r="C19" s="65" t="s">
        <v>475</v>
      </c>
      <c r="D19" s="65" t="s">
        <v>317</v>
      </c>
      <c r="E19" s="65" t="s">
        <v>274</v>
      </c>
      <c r="F19" s="89">
        <v>45027.650694443997</v>
      </c>
      <c r="G19" s="89">
        <v>45469.609027778002</v>
      </c>
      <c r="H19" s="65" t="s">
        <v>23</v>
      </c>
      <c r="I19" s="65" t="s">
        <v>18</v>
      </c>
      <c r="J19" s="65" t="s">
        <v>260</v>
      </c>
    </row>
    <row r="21" spans="1:10" x14ac:dyDescent="0.25">
      <c r="A21" s="47" t="s">
        <v>3135</v>
      </c>
      <c r="B21" s="47" t="s">
        <v>3137</v>
      </c>
      <c r="C21" s="47"/>
      <c r="D21" s="47"/>
      <c r="E21" s="47"/>
      <c r="F21" s="86"/>
      <c r="G21" s="86"/>
      <c r="H21" s="47"/>
      <c r="I21" s="47"/>
      <c r="J21" s="47" t="s">
        <v>326</v>
      </c>
    </row>
    <row r="22" spans="1:10" ht="30" x14ac:dyDescent="0.25">
      <c r="A22" s="47" t="s">
        <v>3177</v>
      </c>
      <c r="B22" s="47" t="s">
        <v>3146</v>
      </c>
      <c r="C22" s="47"/>
      <c r="D22" s="47"/>
      <c r="E22" s="47"/>
      <c r="F22" s="86"/>
      <c r="G22" s="86"/>
      <c r="H22" s="47"/>
      <c r="I22" s="47"/>
      <c r="J22" s="47" t="s">
        <v>326</v>
      </c>
    </row>
    <row r="23" spans="1:10" ht="30" x14ac:dyDescent="0.25">
      <c r="A23" s="67" t="s">
        <v>3175</v>
      </c>
      <c r="B23" s="67" t="s">
        <v>3173</v>
      </c>
      <c r="C23" s="67"/>
      <c r="D23" s="67"/>
      <c r="E23" s="67"/>
      <c r="F23" s="85"/>
      <c r="G23" s="85"/>
      <c r="H23" s="67"/>
      <c r="I23" s="67"/>
      <c r="J23" s="67" t="s">
        <v>326</v>
      </c>
    </row>
    <row r="24" spans="1:10" ht="60" x14ac:dyDescent="0.25">
      <c r="A24" s="67" t="s">
        <v>3194</v>
      </c>
      <c r="B24" s="67" t="s">
        <v>3195</v>
      </c>
      <c r="C24" s="67"/>
      <c r="D24" s="67"/>
      <c r="E24" s="67"/>
      <c r="F24" s="85"/>
      <c r="G24" s="85"/>
      <c r="H24" s="67"/>
      <c r="I24" s="67"/>
      <c r="J24" s="67" t="s">
        <v>326</v>
      </c>
    </row>
    <row r="25" spans="1:10" ht="45" x14ac:dyDescent="0.25">
      <c r="A25" s="45" t="s">
        <v>3213</v>
      </c>
      <c r="B25" s="45" t="s">
        <v>710</v>
      </c>
      <c r="C25" s="45"/>
      <c r="D25" s="45"/>
      <c r="E25" s="45"/>
      <c r="F25" s="84"/>
      <c r="G25" s="84"/>
      <c r="H25" s="45"/>
      <c r="I25" s="45"/>
      <c r="J25" s="45" t="s">
        <v>326</v>
      </c>
    </row>
    <row r="26" spans="1:10" x14ac:dyDescent="0.25">
      <c r="A26" s="45"/>
      <c r="B26" s="45"/>
      <c r="C26" s="45"/>
      <c r="D26" s="45"/>
      <c r="E26" s="45"/>
      <c r="F26" s="84"/>
      <c r="G26" s="84"/>
      <c r="H26" s="45"/>
      <c r="I26" s="45"/>
      <c r="J26" s="45" t="s">
        <v>326</v>
      </c>
    </row>
    <row r="27" spans="1:10" x14ac:dyDescent="0.25">
      <c r="A27" s="45"/>
      <c r="B27" s="45"/>
      <c r="C27" s="45"/>
      <c r="D27" s="45"/>
      <c r="E27" s="45"/>
      <c r="F27" s="84"/>
      <c r="G27" s="84"/>
      <c r="H27" s="45"/>
      <c r="I27" s="45"/>
      <c r="J27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B98E-0047-4A08-BAB2-A7F6CF9D0FB5}">
  <sheetPr codeName="Sheet111"/>
  <dimension ref="B2:CM680"/>
  <sheetViews>
    <sheetView topLeftCell="A108" workbookViewId="0">
      <selection activeCell="D108" sqref="D108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2736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2737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2738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2739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3046</v>
      </c>
    </row>
    <row r="56" spans="2:4" x14ac:dyDescent="0.25">
      <c r="D56" s="44" t="s">
        <v>304</v>
      </c>
    </row>
    <row r="58" spans="2:4" x14ac:dyDescent="0.25">
      <c r="D58" s="1" t="s">
        <v>36</v>
      </c>
    </row>
    <row r="59" spans="2:4" x14ac:dyDescent="0.25">
      <c r="D59" s="39" t="s">
        <v>3238</v>
      </c>
    </row>
    <row r="61" spans="2:4" x14ac:dyDescent="0.25">
      <c r="D61" s="1" t="s">
        <v>3035</v>
      </c>
    </row>
    <row r="94" spans="4:4" x14ac:dyDescent="0.25">
      <c r="D94" s="1" t="s">
        <v>377</v>
      </c>
    </row>
    <row r="97" spans="4:4" x14ac:dyDescent="0.25">
      <c r="D97" s="1" t="s">
        <v>3036</v>
      </c>
    </row>
    <row r="98" spans="4:4" x14ac:dyDescent="0.25">
      <c r="D98" s="1" t="s">
        <v>3037</v>
      </c>
    </row>
    <row r="99" spans="4:4" x14ac:dyDescent="0.25">
      <c r="D99" s="1" t="s">
        <v>3067</v>
      </c>
    </row>
    <row r="100" spans="4:4" x14ac:dyDescent="0.25">
      <c r="D100" s="4" t="s">
        <v>3068</v>
      </c>
    </row>
    <row r="101" spans="4:4" x14ac:dyDescent="0.25">
      <c r="D101" s="1" t="s">
        <v>3069</v>
      </c>
    </row>
    <row r="102" spans="4:4" x14ac:dyDescent="0.25">
      <c r="D102" s="4" t="s">
        <v>574</v>
      </c>
    </row>
    <row r="103" spans="4:4" x14ac:dyDescent="0.25">
      <c r="D103" s="1" t="s">
        <v>3038</v>
      </c>
    </row>
    <row r="105" spans="4:4" x14ac:dyDescent="0.25">
      <c r="D105" s="1" t="s">
        <v>3039</v>
      </c>
    </row>
    <row r="106" spans="4:4" x14ac:dyDescent="0.25">
      <c r="D106" s="1" t="e">
        <f>- Monitoring OPL Unit</f>
        <v>#NAME?</v>
      </c>
    </row>
    <row r="107" spans="4:4" x14ac:dyDescent="0.25">
      <c r="D107" s="1" t="e">
        <f>- Monitoring Document Complement</f>
        <v>#NAME?</v>
      </c>
    </row>
    <row r="108" spans="4:4" x14ac:dyDescent="0.25">
      <c r="D108" s="1" t="e">
        <f>- List Maintenance Schedule</f>
        <v>#NAME?</v>
      </c>
    </row>
    <row r="110" spans="4:4" x14ac:dyDescent="0.25">
      <c r="D110" s="1" t="s">
        <v>3055</v>
      </c>
    </row>
    <row r="142" spans="4:4" x14ac:dyDescent="0.25">
      <c r="D142" s="1" t="s">
        <v>3070</v>
      </c>
    </row>
    <row r="162" spans="4:4" x14ac:dyDescent="0.25">
      <c r="D162" s="1" t="s">
        <v>3096</v>
      </c>
    </row>
    <row r="197" spans="4:8" x14ac:dyDescent="0.25">
      <c r="D197" s="154" t="s">
        <v>424</v>
      </c>
      <c r="E197" s="153"/>
      <c r="F197" s="153"/>
      <c r="H197" s="34" t="s">
        <v>3082</v>
      </c>
    </row>
    <row r="198" spans="4:8" x14ac:dyDescent="0.25">
      <c r="D198" s="156" t="s">
        <v>425</v>
      </c>
      <c r="E198" s="155"/>
      <c r="F198" s="155"/>
      <c r="H198" s="34" t="s">
        <v>3083</v>
      </c>
    </row>
    <row r="204" spans="4:8" x14ac:dyDescent="0.25">
      <c r="D204" s="154" t="s">
        <v>424</v>
      </c>
      <c r="E204" s="153"/>
      <c r="F204" s="153"/>
      <c r="H204" s="34" t="s">
        <v>3084</v>
      </c>
    </row>
    <row r="205" spans="4:8" x14ac:dyDescent="0.25">
      <c r="D205" s="156" t="s">
        <v>425</v>
      </c>
      <c r="E205" s="155"/>
      <c r="F205" s="155"/>
      <c r="H205" s="34" t="s">
        <v>3085</v>
      </c>
    </row>
    <row r="211" spans="4:8" x14ac:dyDescent="0.25">
      <c r="D211" s="154" t="s">
        <v>424</v>
      </c>
      <c r="E211" s="153"/>
      <c r="F211" s="153"/>
      <c r="H211" s="34" t="s">
        <v>3086</v>
      </c>
    </row>
    <row r="212" spans="4:8" x14ac:dyDescent="0.25">
      <c r="D212" s="156" t="s">
        <v>425</v>
      </c>
      <c r="E212" s="155"/>
      <c r="F212" s="155"/>
      <c r="H212" s="34" t="s">
        <v>3087</v>
      </c>
    </row>
    <row r="218" spans="4:8" x14ac:dyDescent="0.25">
      <c r="D218" s="154" t="s">
        <v>424</v>
      </c>
      <c r="E218" s="153"/>
      <c r="F218" s="153"/>
      <c r="H218" s="34" t="s">
        <v>3088</v>
      </c>
    </row>
    <row r="219" spans="4:8" x14ac:dyDescent="0.25">
      <c r="D219" s="156" t="s">
        <v>425</v>
      </c>
      <c r="E219" s="155"/>
      <c r="F219" s="155"/>
      <c r="H219" s="34" t="s">
        <v>3089</v>
      </c>
    </row>
    <row r="225" spans="4:8" x14ac:dyDescent="0.25">
      <c r="D225" s="154" t="s">
        <v>424</v>
      </c>
      <c r="E225" s="153"/>
      <c r="F225" s="153"/>
      <c r="H225" s="34" t="s">
        <v>3090</v>
      </c>
    </row>
    <row r="226" spans="4:8" x14ac:dyDescent="0.25">
      <c r="D226" s="156" t="s">
        <v>425</v>
      </c>
      <c r="E226" s="155"/>
      <c r="F226" s="155"/>
      <c r="H226" s="34" t="s">
        <v>3091</v>
      </c>
    </row>
    <row r="232" spans="4:8" x14ac:dyDescent="0.25">
      <c r="D232" s="154" t="s">
        <v>424</v>
      </c>
      <c r="E232" s="153"/>
      <c r="F232" s="153"/>
      <c r="H232" s="34" t="s">
        <v>3092</v>
      </c>
    </row>
    <row r="233" spans="4:8" x14ac:dyDescent="0.25">
      <c r="D233" s="156" t="s">
        <v>425</v>
      </c>
      <c r="E233" s="155"/>
      <c r="F233" s="155"/>
      <c r="H233" s="34" t="s">
        <v>3093</v>
      </c>
    </row>
    <row r="239" spans="4:8" x14ac:dyDescent="0.25">
      <c r="D239" s="154" t="s">
        <v>424</v>
      </c>
      <c r="E239" s="153"/>
      <c r="F239" s="153"/>
      <c r="H239" s="34" t="s">
        <v>3094</v>
      </c>
    </row>
    <row r="240" spans="4:8" x14ac:dyDescent="0.25">
      <c r="D240" s="156" t="s">
        <v>425</v>
      </c>
      <c r="E240" s="155"/>
      <c r="F240" s="155"/>
      <c r="H240" s="34" t="s">
        <v>3095</v>
      </c>
    </row>
    <row r="242" spans="4:32" x14ac:dyDescent="0.25">
      <c r="D242" s="1" t="s">
        <v>3071</v>
      </c>
    </row>
    <row r="244" spans="4:32" x14ac:dyDescent="0.25">
      <c r="D244" s="41" t="s">
        <v>1030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E244" s="4"/>
      <c r="AF244" s="4"/>
    </row>
    <row r="245" spans="4:32" x14ac:dyDescent="0.25">
      <c r="D245" s="41" t="s">
        <v>3072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</row>
    <row r="246" spans="4:32" x14ac:dyDescent="0.25">
      <c r="D246" s="41" t="s">
        <v>3073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</row>
    <row r="247" spans="4:32" x14ac:dyDescent="0.25">
      <c r="D247" s="41" t="s">
        <v>3074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</row>
    <row r="248" spans="4:32" x14ac:dyDescent="0.25">
      <c r="D248" s="41" t="s">
        <v>3075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</row>
    <row r="249" spans="4:32" x14ac:dyDescent="0.25">
      <c r="D249" s="41" t="s">
        <v>3098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</row>
    <row r="250" spans="4:32" x14ac:dyDescent="0.25">
      <c r="D250" s="41" t="s">
        <v>384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</row>
    <row r="251" spans="4:32" x14ac:dyDescent="0.25">
      <c r="D251" s="41" t="s">
        <v>37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</row>
    <row r="252" spans="4:32" x14ac:dyDescent="0.25">
      <c r="D252" s="41" t="s">
        <v>3100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</row>
    <row r="253" spans="4:32" x14ac:dyDescent="0.25">
      <c r="D253" s="41" t="s">
        <v>3101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</row>
    <row r="254" spans="4:32" x14ac:dyDescent="0.25">
      <c r="D254" s="41" t="s">
        <v>3076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</row>
    <row r="255" spans="4:32" x14ac:dyDescent="0.25">
      <c r="D255" s="41" t="s">
        <v>3077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</row>
    <row r="256" spans="4:32" x14ac:dyDescent="0.25">
      <c r="D256" s="41" t="s">
        <v>3102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</row>
    <row r="257" spans="4:27" x14ac:dyDescent="0.25">
      <c r="D257" s="41" t="s">
        <v>3078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</row>
    <row r="258" spans="4:27" x14ac:dyDescent="0.25">
      <c r="D258" s="41" t="s">
        <v>3103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</row>
    <row r="259" spans="4:27" x14ac:dyDescent="0.25">
      <c r="D259" s="41" t="s">
        <v>3079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</row>
    <row r="260" spans="4:27" x14ac:dyDescent="0.25">
      <c r="D260" s="41" t="s">
        <v>3099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</row>
    <row r="261" spans="4:27" x14ac:dyDescent="0.25">
      <c r="D261" s="41" t="s">
        <v>3080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</row>
    <row r="262" spans="4:27" x14ac:dyDescent="0.25">
      <c r="D262" s="41" t="s">
        <v>3104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</row>
    <row r="263" spans="4:27" x14ac:dyDescent="0.25">
      <c r="D263" s="33" t="s">
        <v>3097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</row>
    <row r="264" spans="4:27" x14ac:dyDescent="0.25">
      <c r="D264" s="41" t="s">
        <v>276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</row>
    <row r="265" spans="4:27" x14ac:dyDescent="0.25">
      <c r="D265" s="41" t="s">
        <v>3081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</row>
    <row r="267" spans="4:27" s="157" customFormat="1" x14ac:dyDescent="0.25">
      <c r="D267" s="158" t="s">
        <v>3114</v>
      </c>
    </row>
    <row r="268" spans="4:27" s="157" customFormat="1" x14ac:dyDescent="0.25"/>
    <row r="269" spans="4:27" s="157" customFormat="1" x14ac:dyDescent="0.25">
      <c r="D269" s="159" t="s">
        <v>3115</v>
      </c>
    </row>
    <row r="271" spans="4:27" x14ac:dyDescent="0.25">
      <c r="D271" s="1" t="s">
        <v>3116</v>
      </c>
    </row>
    <row r="273" spans="4:91" x14ac:dyDescent="0.25">
      <c r="D273" s="54" t="s">
        <v>2046</v>
      </c>
      <c r="AG273" s="54" t="s">
        <v>2047</v>
      </c>
      <c r="BI273" s="54" t="s">
        <v>2048</v>
      </c>
    </row>
    <row r="275" spans="4:91" x14ac:dyDescent="0.25">
      <c r="D275" s="42" t="s">
        <v>312</v>
      </c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G275" s="42" t="s">
        <v>312</v>
      </c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I275" s="42" t="s">
        <v>312</v>
      </c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</row>
    <row r="276" spans="4:91" x14ac:dyDescent="0.25">
      <c r="D276" s="42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G276" s="42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I276" s="42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  <c r="CB276" s="38"/>
      <c r="CC276" s="38"/>
      <c r="CD276" s="38"/>
      <c r="CE276" s="38"/>
      <c r="CF276" s="38"/>
      <c r="CG276" s="38"/>
      <c r="CH276" s="38"/>
      <c r="CI276" s="38"/>
      <c r="CJ276" s="38"/>
      <c r="CK276" s="38"/>
      <c r="CL276" s="38"/>
      <c r="CM276" s="38"/>
    </row>
    <row r="277" spans="4:91" x14ac:dyDescent="0.25">
      <c r="D277" s="42" t="s">
        <v>1995</v>
      </c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G277" s="42" t="s">
        <v>2015</v>
      </c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I277" s="42" t="s">
        <v>2049</v>
      </c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  <c r="BX277" s="38"/>
      <c r="BY277" s="38"/>
      <c r="BZ277" s="38"/>
      <c r="CA277" s="38"/>
      <c r="CB277" s="38"/>
      <c r="CC277" s="38"/>
      <c r="CD277" s="38"/>
      <c r="CE277" s="38"/>
      <c r="CF277" s="38"/>
      <c r="CG277" s="38"/>
      <c r="CH277" s="38"/>
      <c r="CI277" s="38"/>
      <c r="CJ277" s="38"/>
      <c r="CK277" s="38"/>
      <c r="CL277" s="38"/>
      <c r="CM277" s="38"/>
    </row>
    <row r="278" spans="4:91" x14ac:dyDescent="0.25">
      <c r="D278" s="42" t="s">
        <v>1996</v>
      </c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G278" s="42" t="s">
        <v>2016</v>
      </c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I278" s="42" t="s">
        <v>2050</v>
      </c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8"/>
      <c r="BZ278" s="38"/>
      <c r="CA278" s="38"/>
      <c r="CB278" s="38"/>
      <c r="CC278" s="38"/>
      <c r="CD278" s="38"/>
      <c r="CE278" s="38"/>
      <c r="CF278" s="38"/>
      <c r="CG278" s="38"/>
      <c r="CH278" s="38"/>
      <c r="CI278" s="38"/>
      <c r="CJ278" s="38"/>
      <c r="CK278" s="38"/>
      <c r="CL278" s="38"/>
      <c r="CM278" s="38"/>
    </row>
    <row r="279" spans="4:91" x14ac:dyDescent="0.25">
      <c r="D279" s="42" t="s">
        <v>1997</v>
      </c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G279" s="42" t="s">
        <v>2017</v>
      </c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I279" s="42" t="s">
        <v>2017</v>
      </c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  <c r="BX279" s="38"/>
      <c r="BY279" s="38"/>
      <c r="BZ279" s="38"/>
      <c r="CA279" s="38"/>
      <c r="CB279" s="38"/>
      <c r="CC279" s="38"/>
      <c r="CD279" s="38"/>
      <c r="CE279" s="38"/>
      <c r="CF279" s="38"/>
      <c r="CG279" s="38"/>
      <c r="CH279" s="38"/>
      <c r="CI279" s="38"/>
      <c r="CJ279" s="38"/>
      <c r="CK279" s="38"/>
      <c r="CL279" s="38"/>
      <c r="CM279" s="38"/>
    </row>
    <row r="280" spans="4:91" x14ac:dyDescent="0.25">
      <c r="D280" s="42" t="s">
        <v>1998</v>
      </c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G280" s="42" t="s">
        <v>2018</v>
      </c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I280" s="42" t="s">
        <v>2051</v>
      </c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38"/>
      <c r="CA280" s="38"/>
      <c r="CB280" s="38"/>
      <c r="CC280" s="38"/>
      <c r="CD280" s="38"/>
      <c r="CE280" s="38"/>
      <c r="CF280" s="38"/>
      <c r="CG280" s="38"/>
      <c r="CH280" s="38"/>
      <c r="CI280" s="38"/>
      <c r="CJ280" s="38"/>
      <c r="CK280" s="38"/>
      <c r="CL280" s="38"/>
      <c r="CM280" s="38"/>
    </row>
    <row r="281" spans="4:91" x14ac:dyDescent="0.25">
      <c r="D281" s="42" t="s">
        <v>276</v>
      </c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G281" s="42" t="s">
        <v>2019</v>
      </c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I281" s="42" t="s">
        <v>2052</v>
      </c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  <c r="BX281" s="38"/>
      <c r="BY281" s="38"/>
      <c r="BZ281" s="38"/>
      <c r="CA281" s="38"/>
      <c r="CB281" s="38"/>
      <c r="CC281" s="38"/>
      <c r="CD281" s="38"/>
      <c r="CE281" s="38"/>
      <c r="CF281" s="38"/>
      <c r="CG281" s="38"/>
      <c r="CH281" s="38"/>
      <c r="CI281" s="38"/>
      <c r="CJ281" s="38"/>
      <c r="CK281" s="38"/>
      <c r="CL281" s="38"/>
      <c r="CM281" s="38"/>
    </row>
    <row r="282" spans="4:91" x14ac:dyDescent="0.25">
      <c r="D282" s="42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G282" s="42" t="s">
        <v>2020</v>
      </c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I282" s="42" t="s">
        <v>2019</v>
      </c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  <c r="CB282" s="38"/>
      <c r="CC282" s="38"/>
      <c r="CD282" s="38"/>
      <c r="CE282" s="38"/>
      <c r="CF282" s="38"/>
      <c r="CG282" s="38"/>
      <c r="CH282" s="38"/>
      <c r="CI282" s="38"/>
      <c r="CJ282" s="38"/>
      <c r="CK282" s="38"/>
      <c r="CL282" s="38"/>
      <c r="CM282" s="38"/>
    </row>
    <row r="283" spans="4:91" x14ac:dyDescent="0.25">
      <c r="D283" s="42" t="s">
        <v>33</v>
      </c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G283" s="42" t="s">
        <v>2021</v>
      </c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I283" s="42" t="s">
        <v>2053</v>
      </c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  <c r="BX283" s="38"/>
      <c r="BY283" s="38"/>
      <c r="BZ283" s="38"/>
      <c r="CA283" s="38"/>
      <c r="CB283" s="38"/>
      <c r="CC283" s="38"/>
      <c r="CD283" s="38"/>
      <c r="CE283" s="38"/>
      <c r="CF283" s="38"/>
      <c r="CG283" s="38"/>
      <c r="CH283" s="38"/>
      <c r="CI283" s="38"/>
      <c r="CJ283" s="38"/>
      <c r="CK283" s="38"/>
      <c r="CL283" s="38"/>
      <c r="CM283" s="38"/>
    </row>
    <row r="284" spans="4:91" x14ac:dyDescent="0.25">
      <c r="D284" s="42" t="s">
        <v>1999</v>
      </c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G284" s="42" t="s">
        <v>276</v>
      </c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I284" s="42" t="s">
        <v>2054</v>
      </c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  <c r="BX284" s="38"/>
      <c r="BY284" s="38"/>
      <c r="BZ284" s="38"/>
      <c r="CA284" s="38"/>
      <c r="CB284" s="38"/>
      <c r="CC284" s="38"/>
      <c r="CD284" s="38"/>
      <c r="CE284" s="38"/>
      <c r="CF284" s="38"/>
      <c r="CG284" s="38"/>
      <c r="CH284" s="38"/>
      <c r="CI284" s="38"/>
      <c r="CJ284" s="38"/>
      <c r="CK284" s="38"/>
      <c r="CL284" s="38"/>
      <c r="CM284" s="38"/>
    </row>
    <row r="285" spans="4:91" x14ac:dyDescent="0.25">
      <c r="D285" s="42" t="s">
        <v>2000</v>
      </c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G285" s="42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I285" s="42" t="s">
        <v>276</v>
      </c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  <c r="BX285" s="38"/>
      <c r="BY285" s="38"/>
      <c r="BZ285" s="38"/>
      <c r="CA285" s="38"/>
      <c r="CB285" s="38"/>
      <c r="CC285" s="38"/>
      <c r="CD285" s="38"/>
      <c r="CE285" s="38"/>
      <c r="CF285" s="38"/>
      <c r="CG285" s="38"/>
      <c r="CH285" s="38"/>
      <c r="CI285" s="38"/>
      <c r="CJ285" s="38"/>
      <c r="CK285" s="38"/>
      <c r="CL285" s="38"/>
      <c r="CM285" s="38"/>
    </row>
    <row r="286" spans="4:91" x14ac:dyDescent="0.25">
      <c r="D286" s="42" t="s">
        <v>2001</v>
      </c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G286" s="42" t="s">
        <v>33</v>
      </c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I286" s="42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</row>
    <row r="287" spans="4:91" x14ac:dyDescent="0.25">
      <c r="D287" s="42" t="s">
        <v>2002</v>
      </c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G287" s="42" t="s">
        <v>2022</v>
      </c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I287" s="42" t="s">
        <v>33</v>
      </c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</row>
    <row r="288" spans="4:91" x14ac:dyDescent="0.25">
      <c r="D288" s="41" t="s">
        <v>3117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G288" s="42" t="s">
        <v>2023</v>
      </c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I288" s="42" t="s">
        <v>2050</v>
      </c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</row>
    <row r="289" spans="4:91" x14ac:dyDescent="0.25">
      <c r="D289" s="42" t="s">
        <v>2004</v>
      </c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G289" s="42" t="s">
        <v>2000</v>
      </c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I289" s="42" t="s">
        <v>2017</v>
      </c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  <c r="BW289" s="38"/>
      <c r="BX289" s="38"/>
      <c r="BY289" s="38"/>
      <c r="BZ289" s="38"/>
      <c r="CA289" s="38"/>
      <c r="CB289" s="38"/>
      <c r="CC289" s="38"/>
      <c r="CD289" s="38"/>
      <c r="CE289" s="38"/>
      <c r="CF289" s="38"/>
      <c r="CG289" s="38"/>
      <c r="CH289" s="38"/>
      <c r="CI289" s="38"/>
      <c r="CJ289" s="38"/>
      <c r="CK289" s="38"/>
      <c r="CL289" s="38"/>
      <c r="CM289" s="38"/>
    </row>
    <row r="290" spans="4:91" x14ac:dyDescent="0.25">
      <c r="D290" s="41" t="s">
        <v>3131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G290" s="42" t="s">
        <v>2024</v>
      </c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I290" s="42" t="s">
        <v>2051</v>
      </c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  <c r="BW290" s="38"/>
      <c r="BX290" s="38"/>
      <c r="BY290" s="38"/>
      <c r="BZ290" s="38"/>
      <c r="CA290" s="38"/>
      <c r="CB290" s="38"/>
      <c r="CC290" s="38"/>
      <c r="CD290" s="38"/>
      <c r="CE290" s="38"/>
      <c r="CF290" s="38"/>
      <c r="CG290" s="38"/>
      <c r="CH290" s="38"/>
      <c r="CI290" s="38"/>
      <c r="CJ290" s="38"/>
      <c r="CK290" s="38"/>
      <c r="CL290" s="38"/>
      <c r="CM290" s="38"/>
    </row>
    <row r="291" spans="4:91" x14ac:dyDescent="0.25">
      <c r="D291" s="41" t="s">
        <v>2006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G291" s="42" t="s">
        <v>2025</v>
      </c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I291" s="42" t="s">
        <v>2052</v>
      </c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/>
      <c r="BW291" s="38"/>
      <c r="BX291" s="38"/>
      <c r="BY291" s="38"/>
      <c r="BZ291" s="38"/>
      <c r="CA291" s="38"/>
      <c r="CB291" s="38"/>
      <c r="CC291" s="38"/>
      <c r="CD291" s="38"/>
      <c r="CE291" s="38"/>
      <c r="CF291" s="38"/>
      <c r="CG291" s="38"/>
      <c r="CH291" s="38"/>
      <c r="CI291" s="38"/>
      <c r="CJ291" s="38"/>
      <c r="CK291" s="38"/>
      <c r="CL291" s="38"/>
      <c r="CM291" s="38"/>
    </row>
    <row r="292" spans="4:91" x14ac:dyDescent="0.25">
      <c r="D292" s="42" t="s">
        <v>2007</v>
      </c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G292" s="42" t="s">
        <v>2026</v>
      </c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I292" s="42" t="s">
        <v>2019</v>
      </c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  <c r="BW292" s="38"/>
      <c r="BX292" s="38"/>
      <c r="BY292" s="38"/>
      <c r="BZ292" s="38"/>
      <c r="CA292" s="38"/>
      <c r="CB292" s="38"/>
      <c r="CC292" s="38"/>
      <c r="CD292" s="38"/>
      <c r="CE292" s="38"/>
      <c r="CF292" s="38"/>
      <c r="CG292" s="38"/>
      <c r="CH292" s="38"/>
      <c r="CI292" s="38"/>
      <c r="CJ292" s="38"/>
      <c r="CK292" s="38"/>
      <c r="CL292" s="38"/>
      <c r="CM292" s="38"/>
    </row>
    <row r="293" spans="4:91" x14ac:dyDescent="0.25">
      <c r="D293" s="42" t="s">
        <v>2008</v>
      </c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G293" s="42" t="s">
        <v>2027</v>
      </c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I293" s="42" t="s">
        <v>2053</v>
      </c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  <c r="BW293" s="38"/>
      <c r="BX293" s="38"/>
      <c r="BY293" s="38"/>
      <c r="BZ293" s="38"/>
      <c r="CA293" s="38"/>
      <c r="CB293" s="38"/>
      <c r="CC293" s="38"/>
      <c r="CD293" s="38"/>
      <c r="CE293" s="38"/>
      <c r="CF293" s="38"/>
      <c r="CG293" s="38"/>
      <c r="CH293" s="38"/>
      <c r="CI293" s="38"/>
      <c r="CJ293" s="38"/>
      <c r="CK293" s="38"/>
      <c r="CL293" s="38"/>
      <c r="CM293" s="38"/>
    </row>
    <row r="294" spans="4:91" x14ac:dyDescent="0.25">
      <c r="D294" s="42" t="s">
        <v>2009</v>
      </c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G294" s="42" t="s">
        <v>2028</v>
      </c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I294" s="42" t="s">
        <v>2054</v>
      </c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  <c r="BX294" s="38"/>
      <c r="BY294" s="38"/>
      <c r="BZ294" s="38"/>
      <c r="CA294" s="38"/>
      <c r="CB294" s="38"/>
      <c r="CC294" s="38"/>
      <c r="CD294" s="38"/>
      <c r="CE294" s="38"/>
      <c r="CF294" s="38"/>
      <c r="CG294" s="38"/>
      <c r="CH294" s="38"/>
      <c r="CI294" s="38"/>
      <c r="CJ294" s="38"/>
      <c r="CK294" s="38"/>
      <c r="CL294" s="38"/>
      <c r="CM294" s="38"/>
    </row>
    <row r="295" spans="4:91" x14ac:dyDescent="0.25">
      <c r="D295" s="42" t="s">
        <v>257</v>
      </c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G295" s="42" t="s">
        <v>2029</v>
      </c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I295" s="42" t="s">
        <v>2055</v>
      </c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  <c r="BX295" s="38"/>
      <c r="BY295" s="38"/>
      <c r="BZ295" s="38"/>
      <c r="CA295" s="38"/>
      <c r="CB295" s="38"/>
      <c r="CC295" s="38"/>
      <c r="CD295" s="38"/>
      <c r="CE295" s="38"/>
      <c r="CF295" s="38"/>
      <c r="CG295" s="38"/>
      <c r="CH295" s="38"/>
      <c r="CI295" s="38"/>
      <c r="CJ295" s="38"/>
      <c r="CK295" s="38"/>
      <c r="CL295" s="38"/>
      <c r="CM295" s="38"/>
    </row>
    <row r="296" spans="4:91" x14ac:dyDescent="0.25">
      <c r="D296" s="42" t="s">
        <v>316</v>
      </c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G296" s="42" t="s">
        <v>2030</v>
      </c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I296" s="41" t="s">
        <v>3130</v>
      </c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</row>
    <row r="297" spans="4:91" x14ac:dyDescent="0.25">
      <c r="D297" s="42" t="s">
        <v>277</v>
      </c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G297" s="42" t="s">
        <v>2031</v>
      </c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I297" s="42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  <c r="BW297" s="38"/>
      <c r="BX297" s="38"/>
      <c r="BY297" s="38"/>
      <c r="BZ297" s="38"/>
      <c r="CA297" s="38"/>
      <c r="CB297" s="38"/>
      <c r="CC297" s="38"/>
      <c r="CD297" s="38"/>
      <c r="CE297" s="38"/>
      <c r="CF297" s="38"/>
      <c r="CG297" s="38"/>
      <c r="CH297" s="38"/>
      <c r="CI297" s="38"/>
      <c r="CJ297" s="38"/>
      <c r="CK297" s="38"/>
      <c r="CL297" s="38"/>
      <c r="CM297" s="38"/>
    </row>
    <row r="298" spans="4:91" x14ac:dyDescent="0.25">
      <c r="D298" s="41" t="s">
        <v>3128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G298" s="42" t="s">
        <v>2032</v>
      </c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I298" s="42" t="s">
        <v>261</v>
      </c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  <c r="BX298" s="38"/>
      <c r="BY298" s="38"/>
      <c r="BZ298" s="38"/>
      <c r="CA298" s="38"/>
      <c r="CB298" s="38"/>
      <c r="CC298" s="38"/>
      <c r="CD298" s="38"/>
      <c r="CE298" s="38"/>
      <c r="CF298" s="38"/>
      <c r="CG298" s="38"/>
      <c r="CH298" s="38"/>
      <c r="CI298" s="38"/>
      <c r="CJ298" s="38"/>
      <c r="CK298" s="38"/>
      <c r="CL298" s="38"/>
      <c r="CM298" s="38"/>
    </row>
    <row r="299" spans="4:91" x14ac:dyDescent="0.25">
      <c r="D299" s="42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G299" s="42" t="s">
        <v>2033</v>
      </c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I299" s="42" t="s">
        <v>262</v>
      </c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  <c r="BX299" s="38"/>
      <c r="BY299" s="38"/>
      <c r="BZ299" s="38"/>
      <c r="CA299" s="38"/>
      <c r="CB299" s="38"/>
      <c r="CC299" s="38"/>
      <c r="CD299" s="38"/>
      <c r="CE299" s="38"/>
      <c r="CF299" s="38"/>
      <c r="CG299" s="38"/>
      <c r="CH299" s="38"/>
      <c r="CI299" s="38"/>
      <c r="CJ299" s="38"/>
      <c r="CK299" s="38"/>
      <c r="CL299" s="38"/>
      <c r="CM299" s="38"/>
    </row>
    <row r="300" spans="4:91" x14ac:dyDescent="0.25">
      <c r="D300" s="42" t="s">
        <v>2012</v>
      </c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G300" s="42" t="s">
        <v>2034</v>
      </c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</row>
    <row r="301" spans="4:91" x14ac:dyDescent="0.25">
      <c r="D301" s="42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G301" s="42" t="s">
        <v>2035</v>
      </c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I301" s="52" t="s">
        <v>3118</v>
      </c>
    </row>
    <row r="302" spans="4:91" x14ac:dyDescent="0.25">
      <c r="D302" s="42" t="s">
        <v>33</v>
      </c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G302" s="42" t="s">
        <v>2036</v>
      </c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</row>
    <row r="303" spans="4:91" x14ac:dyDescent="0.25">
      <c r="D303" s="42" t="s">
        <v>1999</v>
      </c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G303" s="42" t="s">
        <v>2037</v>
      </c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I303" s="41" t="s">
        <v>3119</v>
      </c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</row>
    <row r="304" spans="4:91" x14ac:dyDescent="0.25">
      <c r="D304" s="42" t="s">
        <v>2000</v>
      </c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G304" s="42" t="s">
        <v>2038</v>
      </c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I304" s="41" t="s">
        <v>257</v>
      </c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</row>
    <row r="305" spans="4:83" x14ac:dyDescent="0.25">
      <c r="D305" s="42" t="s">
        <v>2001</v>
      </c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G305" s="42" t="s">
        <v>2039</v>
      </c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I305" s="41" t="s">
        <v>316</v>
      </c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</row>
    <row r="306" spans="4:83" x14ac:dyDescent="0.25">
      <c r="D306" s="42" t="s">
        <v>2002</v>
      </c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G306" s="42" t="s">
        <v>2004</v>
      </c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I306" s="41" t="s">
        <v>277</v>
      </c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</row>
    <row r="307" spans="4:83" x14ac:dyDescent="0.25">
      <c r="D307" s="41" t="s">
        <v>3120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G307" s="41" t="s">
        <v>3131</v>
      </c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I307" s="41" t="s">
        <v>319</v>
      </c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</row>
    <row r="308" spans="4:83" x14ac:dyDescent="0.25">
      <c r="D308" s="42" t="s">
        <v>2004</v>
      </c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G308" s="41" t="s">
        <v>2006</v>
      </c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I308" s="41" t="s">
        <v>320</v>
      </c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</row>
    <row r="309" spans="4:83" x14ac:dyDescent="0.25">
      <c r="D309" s="41" t="s">
        <v>3131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G309" s="42" t="s">
        <v>2007</v>
      </c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I309" s="41" t="s">
        <v>3121</v>
      </c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</row>
    <row r="310" spans="4:83" x14ac:dyDescent="0.25">
      <c r="D310" s="41" t="s">
        <v>2006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G310" s="42" t="s">
        <v>2040</v>
      </c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I310" s="41" t="s">
        <v>571</v>
      </c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</row>
    <row r="311" spans="4:83" x14ac:dyDescent="0.25">
      <c r="D311" s="42" t="s">
        <v>2007</v>
      </c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G311" s="42" t="s">
        <v>2041</v>
      </c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I311" s="41" t="s">
        <v>572</v>
      </c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</row>
    <row r="312" spans="4:83" x14ac:dyDescent="0.25">
      <c r="D312" s="42" t="s">
        <v>2008</v>
      </c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G312" s="42" t="s">
        <v>257</v>
      </c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I312" s="41" t="s">
        <v>3122</v>
      </c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</row>
    <row r="313" spans="4:83" x14ac:dyDescent="0.25">
      <c r="D313" s="42" t="s">
        <v>2009</v>
      </c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G313" s="42" t="s">
        <v>316</v>
      </c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I313" s="41" t="s">
        <v>3123</v>
      </c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</row>
    <row r="314" spans="4:83" x14ac:dyDescent="0.25">
      <c r="D314" s="42" t="s">
        <v>257</v>
      </c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G314" s="42" t="s">
        <v>277</v>
      </c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I314" s="41" t="s">
        <v>3129</v>
      </c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</row>
    <row r="315" spans="4:83" x14ac:dyDescent="0.25">
      <c r="D315" s="42" t="s">
        <v>316</v>
      </c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G315" s="41" t="s">
        <v>3129</v>
      </c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</row>
    <row r="316" spans="4:83" x14ac:dyDescent="0.25">
      <c r="D316" s="42" t="s">
        <v>277</v>
      </c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G316" s="42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</row>
    <row r="317" spans="4:83" x14ac:dyDescent="0.25">
      <c r="D317" s="41" t="s">
        <v>3128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G317" s="42" t="s">
        <v>261</v>
      </c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</row>
    <row r="318" spans="4:83" x14ac:dyDescent="0.25">
      <c r="D318" s="42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G318" s="42" t="s">
        <v>262</v>
      </c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</row>
    <row r="319" spans="4:83" x14ac:dyDescent="0.25">
      <c r="D319" s="42" t="s">
        <v>2012</v>
      </c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</row>
    <row r="320" spans="4:83" x14ac:dyDescent="0.25">
      <c r="D320" s="42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G320" s="52" t="s">
        <v>3118</v>
      </c>
    </row>
    <row r="321" spans="4:52" x14ac:dyDescent="0.25">
      <c r="D321" s="42" t="s">
        <v>33</v>
      </c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</row>
    <row r="322" spans="4:52" x14ac:dyDescent="0.25">
      <c r="D322" s="42" t="s">
        <v>1999</v>
      </c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G322" s="41" t="s">
        <v>3124</v>
      </c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</row>
    <row r="323" spans="4:52" x14ac:dyDescent="0.25">
      <c r="D323" s="42" t="s">
        <v>2000</v>
      </c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G323" s="41" t="s">
        <v>257</v>
      </c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</row>
    <row r="324" spans="4:52" x14ac:dyDescent="0.25">
      <c r="D324" s="42" t="s">
        <v>2001</v>
      </c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G324" s="41" t="s">
        <v>316</v>
      </c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</row>
    <row r="325" spans="4:52" x14ac:dyDescent="0.25">
      <c r="D325" s="42" t="s">
        <v>2002</v>
      </c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G325" s="41" t="s">
        <v>277</v>
      </c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</row>
    <row r="326" spans="4:52" x14ac:dyDescent="0.25">
      <c r="D326" s="41" t="s">
        <v>3125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G326" s="41" t="s">
        <v>319</v>
      </c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</row>
    <row r="327" spans="4:52" x14ac:dyDescent="0.25">
      <c r="D327" s="42" t="s">
        <v>2004</v>
      </c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G327" s="41" t="s">
        <v>320</v>
      </c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</row>
    <row r="328" spans="4:52" x14ac:dyDescent="0.25">
      <c r="D328" s="41" t="s">
        <v>3131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G328" s="41" t="s">
        <v>3121</v>
      </c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</row>
    <row r="329" spans="4:52" x14ac:dyDescent="0.25">
      <c r="D329" s="41" t="s">
        <v>2006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G329" s="41" t="s">
        <v>571</v>
      </c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</row>
    <row r="330" spans="4:52" x14ac:dyDescent="0.25">
      <c r="D330" s="42" t="s">
        <v>2007</v>
      </c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G330" s="41" t="s">
        <v>572</v>
      </c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</row>
    <row r="331" spans="4:52" x14ac:dyDescent="0.25">
      <c r="D331" s="42" t="s">
        <v>2008</v>
      </c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G331" s="41" t="s">
        <v>3129</v>
      </c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</row>
    <row r="332" spans="4:52" x14ac:dyDescent="0.25">
      <c r="D332" s="42" t="s">
        <v>2009</v>
      </c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</row>
    <row r="333" spans="4:52" x14ac:dyDescent="0.25">
      <c r="D333" s="42" t="s">
        <v>257</v>
      </c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</row>
    <row r="334" spans="4:52" x14ac:dyDescent="0.25">
      <c r="D334" s="42" t="s">
        <v>316</v>
      </c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</row>
    <row r="335" spans="4:52" x14ac:dyDescent="0.25">
      <c r="D335" s="42" t="s">
        <v>277</v>
      </c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</row>
    <row r="336" spans="4:52" x14ac:dyDescent="0.25">
      <c r="D336" s="41" t="s">
        <v>3129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</row>
    <row r="337" spans="4:31" x14ac:dyDescent="0.25">
      <c r="D337" s="42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</row>
    <row r="338" spans="4:31" x14ac:dyDescent="0.25">
      <c r="D338" s="42" t="s">
        <v>261</v>
      </c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</row>
    <row r="339" spans="4:31" x14ac:dyDescent="0.25">
      <c r="D339" s="42" t="s">
        <v>262</v>
      </c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</row>
    <row r="341" spans="4:31" x14ac:dyDescent="0.25">
      <c r="D341" s="52" t="s">
        <v>3118</v>
      </c>
    </row>
    <row r="343" spans="4:31" x14ac:dyDescent="0.25">
      <c r="D343" s="41" t="s">
        <v>3124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</row>
    <row r="344" spans="4:31" x14ac:dyDescent="0.25">
      <c r="D344" s="41" t="s">
        <v>257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</row>
    <row r="345" spans="4:31" x14ac:dyDescent="0.25">
      <c r="D345" s="41" t="s">
        <v>316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</row>
    <row r="346" spans="4:31" x14ac:dyDescent="0.25">
      <c r="D346" s="41" t="s">
        <v>277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</row>
    <row r="347" spans="4:31" x14ac:dyDescent="0.25">
      <c r="D347" s="41" t="s">
        <v>319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</row>
    <row r="348" spans="4:31" x14ac:dyDescent="0.25">
      <c r="D348" s="41" t="s">
        <v>320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</row>
    <row r="349" spans="4:31" x14ac:dyDescent="0.25">
      <c r="D349" s="41" t="s">
        <v>3126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</row>
    <row r="350" spans="4:31" x14ac:dyDescent="0.25">
      <c r="D350" s="41" t="s">
        <v>3127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</row>
    <row r="351" spans="4:31" x14ac:dyDescent="0.25">
      <c r="D351" s="41" t="s">
        <v>3129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</row>
    <row r="353" spans="4:4" x14ac:dyDescent="0.25">
      <c r="D353" s="4" t="s">
        <v>2735</v>
      </c>
    </row>
    <row r="355" spans="4:4" x14ac:dyDescent="0.25">
      <c r="D355" s="1" t="s">
        <v>3055</v>
      </c>
    </row>
    <row r="373" spans="4:4" x14ac:dyDescent="0.25">
      <c r="D373" s="1" t="s">
        <v>3096</v>
      </c>
    </row>
    <row r="404" spans="4:60" x14ac:dyDescent="0.25">
      <c r="D404" s="41" t="s">
        <v>347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</row>
    <row r="405" spans="4:60" x14ac:dyDescent="0.25">
      <c r="D405" s="41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</row>
    <row r="406" spans="4:60" x14ac:dyDescent="0.25">
      <c r="D406" s="41" t="s">
        <v>37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</row>
    <row r="407" spans="4:60" x14ac:dyDescent="0.25">
      <c r="D407" s="41" t="s">
        <v>339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</row>
    <row r="408" spans="4:60" x14ac:dyDescent="0.25">
      <c r="D408" s="41" t="s">
        <v>3221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</row>
    <row r="409" spans="4:60" x14ac:dyDescent="0.25">
      <c r="D409" s="41" t="s">
        <v>3222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</row>
    <row r="410" spans="4:60" x14ac:dyDescent="0.25">
      <c r="D410" s="41" t="s">
        <v>3223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</row>
    <row r="411" spans="4:60" x14ac:dyDescent="0.25">
      <c r="D411" s="41" t="s">
        <v>3224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</row>
    <row r="412" spans="4:60" x14ac:dyDescent="0.25">
      <c r="D412" s="41" t="s">
        <v>3225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</row>
    <row r="413" spans="4:60" x14ac:dyDescent="0.25">
      <c r="D413" s="41" t="s">
        <v>3226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</row>
    <row r="414" spans="4:60" x14ac:dyDescent="0.25">
      <c r="D414" s="41" t="s">
        <v>3227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</row>
    <row r="415" spans="4:60" x14ac:dyDescent="0.25">
      <c r="D415" s="41" t="s">
        <v>3228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</row>
    <row r="416" spans="4:60" x14ac:dyDescent="0.25">
      <c r="D416" s="41" t="s">
        <v>3229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</row>
    <row r="417" spans="4:60" x14ac:dyDescent="0.25">
      <c r="D417" s="41" t="s">
        <v>3230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</row>
    <row r="418" spans="4:60" x14ac:dyDescent="0.25">
      <c r="D418" s="41" t="s">
        <v>3231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</row>
    <row r="419" spans="4:60" x14ac:dyDescent="0.25">
      <c r="D419" s="41" t="s">
        <v>330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</row>
    <row r="420" spans="4:60" x14ac:dyDescent="0.25">
      <c r="D420" s="41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</row>
    <row r="421" spans="4:60" x14ac:dyDescent="0.25">
      <c r="D421" s="41" t="s">
        <v>3232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</row>
    <row r="422" spans="4:60" x14ac:dyDescent="0.25">
      <c r="D422" s="41" t="s">
        <v>339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</row>
    <row r="423" spans="4:60" x14ac:dyDescent="0.25">
      <c r="D423" s="41" t="s">
        <v>332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</row>
    <row r="424" spans="4:60" x14ac:dyDescent="0.25">
      <c r="D424" s="41" t="s">
        <v>360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</row>
    <row r="425" spans="4:60" x14ac:dyDescent="0.25">
      <c r="D425" s="41" t="s">
        <v>3233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</row>
    <row r="426" spans="4:60" x14ac:dyDescent="0.25">
      <c r="D426" s="41" t="s">
        <v>331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</row>
    <row r="427" spans="4:60" x14ac:dyDescent="0.25">
      <c r="D427" s="41" t="s">
        <v>3234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</row>
    <row r="428" spans="4:60" x14ac:dyDescent="0.25">
      <c r="D428" s="41" t="s">
        <v>321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</row>
    <row r="429" spans="4:60" x14ac:dyDescent="0.25">
      <c r="D429" s="41" t="s">
        <v>1408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</row>
    <row r="430" spans="4:60" x14ac:dyDescent="0.25">
      <c r="D430" s="41" t="s">
        <v>386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</row>
    <row r="431" spans="4:60" x14ac:dyDescent="0.25">
      <c r="D431" s="41" t="s">
        <v>660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</row>
    <row r="432" spans="4:60" x14ac:dyDescent="0.25">
      <c r="D432" s="41" t="s">
        <v>384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</row>
    <row r="433" spans="4:80" x14ac:dyDescent="0.25">
      <c r="D433" s="41" t="s">
        <v>257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</row>
    <row r="434" spans="4:80" x14ac:dyDescent="0.25">
      <c r="D434" s="41" t="s">
        <v>316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</row>
    <row r="435" spans="4:80" x14ac:dyDescent="0.25">
      <c r="D435" s="41" t="s">
        <v>277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</row>
    <row r="436" spans="4:80" x14ac:dyDescent="0.25">
      <c r="D436" s="41" t="s">
        <v>319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</row>
    <row r="437" spans="4:80" x14ac:dyDescent="0.25">
      <c r="D437" s="41" t="s">
        <v>320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</row>
    <row r="438" spans="4:80" x14ac:dyDescent="0.25">
      <c r="D438" s="41" t="s">
        <v>3235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</row>
    <row r="439" spans="4:80" x14ac:dyDescent="0.25">
      <c r="D439" s="41" t="s">
        <v>342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</row>
    <row r="440" spans="4:80" x14ac:dyDescent="0.25">
      <c r="D440" s="41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</row>
    <row r="441" spans="4:80" x14ac:dyDescent="0.25">
      <c r="D441" s="41" t="s">
        <v>3236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</row>
    <row r="442" spans="4:80" x14ac:dyDescent="0.25">
      <c r="D442" s="41" t="s">
        <v>3237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</row>
    <row r="444" spans="4:80" x14ac:dyDescent="0.25">
      <c r="D444" s="42" t="s">
        <v>335</v>
      </c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  <c r="BZ444" s="38"/>
      <c r="CA444" s="38"/>
      <c r="CB444" s="38"/>
    </row>
    <row r="445" spans="4:80" x14ac:dyDescent="0.25">
      <c r="D445" s="42" t="s">
        <v>312</v>
      </c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  <c r="BZ445" s="38"/>
      <c r="CA445" s="38"/>
      <c r="CB445" s="38"/>
    </row>
    <row r="446" spans="4:80" x14ac:dyDescent="0.25">
      <c r="D446" s="42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  <c r="BY446" s="38"/>
      <c r="BZ446" s="38"/>
      <c r="CA446" s="38"/>
      <c r="CB446" s="38"/>
    </row>
    <row r="447" spans="4:80" x14ac:dyDescent="0.25">
      <c r="D447" s="42" t="s">
        <v>3239</v>
      </c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  <c r="BZ447" s="38"/>
      <c r="CA447" s="38"/>
      <c r="CB447" s="38"/>
    </row>
    <row r="448" spans="4:80" x14ac:dyDescent="0.25">
      <c r="D448" s="42" t="s">
        <v>3240</v>
      </c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  <c r="CB448" s="38"/>
    </row>
    <row r="449" spans="4:80" x14ac:dyDescent="0.25">
      <c r="D449" s="42" t="s">
        <v>3241</v>
      </c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  <c r="CB449" s="38"/>
    </row>
    <row r="450" spans="4:80" x14ac:dyDescent="0.25">
      <c r="D450" s="42" t="s">
        <v>3242</v>
      </c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  <c r="CB450" s="38"/>
    </row>
    <row r="451" spans="4:80" x14ac:dyDescent="0.25">
      <c r="D451" s="42" t="s">
        <v>3243</v>
      </c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  <c r="CB451" s="38"/>
    </row>
    <row r="452" spans="4:80" x14ac:dyDescent="0.25">
      <c r="D452" s="42" t="s">
        <v>3244</v>
      </c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  <c r="CB452" s="38"/>
    </row>
    <row r="453" spans="4:80" x14ac:dyDescent="0.25">
      <c r="D453" s="42" t="s">
        <v>3245</v>
      </c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  <c r="BZ453" s="38"/>
      <c r="CA453" s="38"/>
      <c r="CB453" s="38"/>
    </row>
    <row r="454" spans="4:80" x14ac:dyDescent="0.25">
      <c r="D454" s="42" t="s">
        <v>3246</v>
      </c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  <c r="BY454" s="38"/>
      <c r="BZ454" s="38"/>
      <c r="CA454" s="38"/>
      <c r="CB454" s="38"/>
    </row>
    <row r="455" spans="4:80" x14ac:dyDescent="0.25">
      <c r="D455" s="42" t="s">
        <v>3247</v>
      </c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  <c r="BZ455" s="38"/>
      <c r="CA455" s="38"/>
      <c r="CB455" s="38"/>
    </row>
    <row r="456" spans="4:80" x14ac:dyDescent="0.25">
      <c r="D456" s="42" t="s">
        <v>3248</v>
      </c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  <c r="BY456" s="38"/>
      <c r="BZ456" s="38"/>
      <c r="CA456" s="38"/>
      <c r="CB456" s="38"/>
    </row>
    <row r="457" spans="4:80" x14ac:dyDescent="0.25">
      <c r="D457" s="42" t="s">
        <v>3249</v>
      </c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  <c r="BY457" s="38"/>
      <c r="BZ457" s="38"/>
      <c r="CA457" s="38"/>
      <c r="CB457" s="38"/>
    </row>
    <row r="458" spans="4:80" x14ac:dyDescent="0.25">
      <c r="D458" s="42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  <c r="BY458" s="38"/>
      <c r="BZ458" s="38"/>
      <c r="CA458" s="38"/>
      <c r="CB458" s="38"/>
    </row>
    <row r="459" spans="4:80" x14ac:dyDescent="0.25">
      <c r="D459" s="42" t="s">
        <v>261</v>
      </c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  <c r="BY459" s="38"/>
      <c r="BZ459" s="38"/>
      <c r="CA459" s="38"/>
      <c r="CB459" s="38"/>
    </row>
    <row r="460" spans="4:80" x14ac:dyDescent="0.25">
      <c r="D460" s="42" t="s">
        <v>262</v>
      </c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  <c r="BY460" s="38"/>
      <c r="BZ460" s="38"/>
      <c r="CA460" s="38"/>
      <c r="CB460" s="38"/>
    </row>
    <row r="461" spans="4:80" x14ac:dyDescent="0.25">
      <c r="D461" s="42" t="s">
        <v>336</v>
      </c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  <c r="BY461" s="38"/>
      <c r="BZ461" s="38"/>
      <c r="CA461" s="38"/>
      <c r="CB461" s="38"/>
    </row>
    <row r="463" spans="4:80" x14ac:dyDescent="0.25">
      <c r="D463" s="1" t="s">
        <v>3096</v>
      </c>
    </row>
    <row r="484" spans="4:4" x14ac:dyDescent="0.25">
      <c r="D484" s="4" t="s">
        <v>3334</v>
      </c>
    </row>
    <row r="486" spans="4:4" x14ac:dyDescent="0.25">
      <c r="D486" s="1" t="s">
        <v>3096</v>
      </c>
    </row>
    <row r="524" spans="2:4" x14ac:dyDescent="0.25">
      <c r="B524" s="3">
        <v>0</v>
      </c>
      <c r="D524" s="4" t="s">
        <v>3252</v>
      </c>
    </row>
    <row r="525" spans="2:4" x14ac:dyDescent="0.25">
      <c r="D525" s="44" t="s">
        <v>304</v>
      </c>
    </row>
    <row r="527" spans="2:4" x14ac:dyDescent="0.25">
      <c r="D527" s="160" t="s">
        <v>3217</v>
      </c>
    </row>
    <row r="576" spans="4:13" x14ac:dyDescent="0.25">
      <c r="D576" s="1" t="s">
        <v>3218</v>
      </c>
      <c r="M576" s="1" t="s">
        <v>3219</v>
      </c>
    </row>
    <row r="578" spans="4:37" x14ac:dyDescent="0.25">
      <c r="D578" s="1" t="s">
        <v>3250</v>
      </c>
    </row>
    <row r="592" spans="4:37" x14ac:dyDescent="0.25">
      <c r="D592" s="41" t="s">
        <v>347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spans="2:63" x14ac:dyDescent="0.25">
      <c r="D593" s="41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spans="2:63" x14ac:dyDescent="0.25">
      <c r="D594" s="41" t="s">
        <v>37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spans="2:63" x14ac:dyDescent="0.25">
      <c r="D595" s="41" t="s">
        <v>339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spans="2:63" customFormat="1" x14ac:dyDescent="0.25">
      <c r="B596" s="1"/>
      <c r="C596" s="1"/>
      <c r="D596" s="42" t="s">
        <v>389</v>
      </c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2:63" customFormat="1" x14ac:dyDescent="0.25">
      <c r="B597" s="1"/>
      <c r="C597" s="1"/>
      <c r="D597" s="41" t="s">
        <v>463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2:63" customFormat="1" x14ac:dyDescent="0.25">
      <c r="B598" s="1"/>
      <c r="C598" s="1"/>
      <c r="D598" s="76" t="s">
        <v>357</v>
      </c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2:63" customFormat="1" x14ac:dyDescent="0.25">
      <c r="B599" s="1"/>
      <c r="C599" s="1"/>
      <c r="D599" s="76" t="s">
        <v>479</v>
      </c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2:63" customFormat="1" x14ac:dyDescent="0.25">
      <c r="B600" s="1"/>
      <c r="C600" s="1"/>
      <c r="D600" s="76" t="s">
        <v>667</v>
      </c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2:63" customFormat="1" x14ac:dyDescent="0.25">
      <c r="B601" s="1"/>
      <c r="C601" s="1"/>
      <c r="D601" s="78" t="s">
        <v>2364</v>
      </c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  <c r="AA601" s="79"/>
      <c r="AB601" s="79"/>
      <c r="AC601" s="79"/>
      <c r="AD601" s="79"/>
      <c r="AE601" s="79"/>
      <c r="AF601" s="79"/>
      <c r="AG601" s="79"/>
      <c r="AH601" s="79"/>
      <c r="AI601" s="79"/>
      <c r="AJ601" s="79"/>
      <c r="AK601" s="79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2:63" customFormat="1" x14ac:dyDescent="0.25">
      <c r="B602" s="1"/>
      <c r="C602" s="1"/>
      <c r="D602" s="78" t="s">
        <v>359</v>
      </c>
      <c r="E602" s="79"/>
      <c r="F602" s="79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  <c r="AA602" s="79"/>
      <c r="AB602" s="79"/>
      <c r="AC602" s="79"/>
      <c r="AD602" s="79"/>
      <c r="AE602" s="79"/>
      <c r="AF602" s="79"/>
      <c r="AG602" s="79"/>
      <c r="AH602" s="79"/>
      <c r="AI602" s="79"/>
      <c r="AJ602" s="79"/>
      <c r="AK602" s="79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2:63" customFormat="1" x14ac:dyDescent="0.25">
      <c r="B603" s="1"/>
      <c r="C603" s="1"/>
      <c r="D603" s="78" t="s">
        <v>2365</v>
      </c>
      <c r="E603" s="79"/>
      <c r="F603" s="79"/>
      <c r="G603" s="79"/>
      <c r="H603" s="79"/>
      <c r="I603" s="79"/>
      <c r="J603" s="79"/>
      <c r="K603" s="79"/>
      <c r="L603" s="79"/>
      <c r="M603" s="79"/>
      <c r="N603" s="79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  <c r="AA603" s="79"/>
      <c r="AB603" s="79"/>
      <c r="AC603" s="79"/>
      <c r="AD603" s="79"/>
      <c r="AE603" s="79"/>
      <c r="AF603" s="79"/>
      <c r="AG603" s="79"/>
      <c r="AH603" s="79"/>
      <c r="AI603" s="79"/>
      <c r="AJ603" s="79"/>
      <c r="AK603" s="79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2:63" customFormat="1" x14ac:dyDescent="0.25">
      <c r="B604" s="1"/>
      <c r="C604" s="1"/>
      <c r="D604" s="33" t="s">
        <v>633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2:63" customFormat="1" x14ac:dyDescent="0.25">
      <c r="B605" s="1"/>
      <c r="C605" s="1"/>
      <c r="D605" s="33" t="s">
        <v>1478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2:63" customFormat="1" x14ac:dyDescent="0.25">
      <c r="B606" s="1"/>
      <c r="C606" s="1"/>
      <c r="D606" s="41" t="s">
        <v>899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2:63" customFormat="1" x14ac:dyDescent="0.25">
      <c r="B607" s="1"/>
      <c r="C607" s="1"/>
      <c r="D607" s="41" t="s">
        <v>384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2:63" customFormat="1" x14ac:dyDescent="0.25">
      <c r="B608" s="1"/>
      <c r="C608" s="1"/>
      <c r="D608" s="41" t="s">
        <v>901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2:63" customFormat="1" x14ac:dyDescent="0.25">
      <c r="B609" s="1"/>
      <c r="C609" s="1"/>
      <c r="D609" s="41" t="s">
        <v>902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2:63" customFormat="1" x14ac:dyDescent="0.25">
      <c r="B610" s="1"/>
      <c r="C610" s="1"/>
      <c r="D610" s="41" t="s">
        <v>350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2:63" customFormat="1" x14ac:dyDescent="0.25">
      <c r="B611" s="1"/>
      <c r="C611" s="1"/>
      <c r="D611" s="41" t="s">
        <v>903</v>
      </c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2:63" customFormat="1" x14ac:dyDescent="0.25">
      <c r="B612" s="1"/>
      <c r="C612" s="1"/>
      <c r="D612" s="41" t="s">
        <v>464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2:63" customFormat="1" x14ac:dyDescent="0.25">
      <c r="B613" s="1"/>
      <c r="C613" s="1"/>
      <c r="D613" s="41" t="s">
        <v>465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2:63" customFormat="1" x14ac:dyDescent="0.25">
      <c r="B614" s="1"/>
      <c r="C614" s="1"/>
      <c r="D614" s="41" t="s">
        <v>466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2:63" customFormat="1" x14ac:dyDescent="0.25">
      <c r="B615" s="1"/>
      <c r="C615" s="1"/>
      <c r="D615" s="41" t="s">
        <v>495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2:63" customFormat="1" x14ac:dyDescent="0.25">
      <c r="B616" s="1"/>
      <c r="C616" s="1"/>
      <c r="D616" s="73" t="s">
        <v>3251</v>
      </c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  <c r="AA616" s="74"/>
      <c r="AB616" s="74"/>
      <c r="AC616" s="74"/>
      <c r="AD616" s="74"/>
      <c r="AE616" s="74"/>
      <c r="AF616" s="74"/>
      <c r="AG616" s="74"/>
      <c r="AH616" s="74"/>
      <c r="AI616" s="74"/>
      <c r="AJ616" s="74"/>
      <c r="AK616" s="74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2:63" customFormat="1" x14ac:dyDescent="0.25">
      <c r="B617" s="1"/>
      <c r="C617" s="1"/>
      <c r="D617" s="41" t="s">
        <v>276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2:63" customFormat="1" x14ac:dyDescent="0.25">
      <c r="B618" s="1"/>
      <c r="C618" s="1"/>
      <c r="D618" s="33" t="s">
        <v>1477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2:63" customFormat="1" x14ac:dyDescent="0.25">
      <c r="B619" s="1"/>
      <c r="C619" s="1"/>
      <c r="D619" s="41" t="s">
        <v>330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56"/>
      <c r="AD619" s="14"/>
      <c r="AE619" s="14"/>
      <c r="AF619" s="14"/>
      <c r="AG619" s="14"/>
      <c r="AH619" s="14"/>
      <c r="AI619" s="14"/>
      <c r="AJ619" s="14"/>
      <c r="AK619" s="14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2:63" customFormat="1" x14ac:dyDescent="0.25">
      <c r="B620" s="1"/>
      <c r="C620" s="1"/>
      <c r="D620" s="41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56"/>
      <c r="AD620" s="14"/>
      <c r="AE620" s="14"/>
      <c r="AF620" s="14"/>
      <c r="AG620" s="14"/>
      <c r="AH620" s="14"/>
      <c r="AI620" s="14"/>
      <c r="AJ620" s="14"/>
      <c r="AK620" s="14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2:63" customFormat="1" x14ac:dyDescent="0.25">
      <c r="B621" s="1"/>
      <c r="C621" s="1"/>
      <c r="D621" s="41" t="s">
        <v>367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56"/>
      <c r="AD621" s="14"/>
      <c r="AE621" s="14"/>
      <c r="AF621" s="14"/>
      <c r="AG621" s="14"/>
      <c r="AH621" s="14"/>
      <c r="AI621" s="14"/>
      <c r="AJ621" s="14"/>
      <c r="AK621" s="14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2:63" customFormat="1" x14ac:dyDescent="0.25">
      <c r="B622" s="1"/>
      <c r="C622" s="1"/>
      <c r="D622" s="41" t="s">
        <v>339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56"/>
      <c r="AD622" s="14"/>
      <c r="AE622" s="14"/>
      <c r="AF622" s="14"/>
      <c r="AG622" s="14"/>
      <c r="AH622" s="14"/>
      <c r="AI622" s="14"/>
      <c r="AJ622" s="14"/>
      <c r="AK622" s="14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2:63" x14ac:dyDescent="0.25">
      <c r="D623" s="42" t="s">
        <v>388</v>
      </c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2:63" x14ac:dyDescent="0.25">
      <c r="D624" s="41" t="s">
        <v>332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</row>
    <row r="625" spans="4:37" x14ac:dyDescent="0.25">
      <c r="D625" s="76" t="s">
        <v>369</v>
      </c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</row>
    <row r="626" spans="4:37" x14ac:dyDescent="0.25">
      <c r="D626" s="76" t="s">
        <v>480</v>
      </c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</row>
    <row r="627" spans="4:37" x14ac:dyDescent="0.25">
      <c r="D627" s="76" t="s">
        <v>661</v>
      </c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</row>
    <row r="628" spans="4:37" x14ac:dyDescent="0.25">
      <c r="D628" s="78" t="s">
        <v>2366</v>
      </c>
      <c r="E628" s="79"/>
      <c r="F628" s="79"/>
      <c r="G628" s="79"/>
      <c r="H628" s="79"/>
      <c r="I628" s="79"/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  <c r="AA628" s="79"/>
      <c r="AB628" s="79"/>
      <c r="AC628" s="79"/>
      <c r="AD628" s="79"/>
      <c r="AE628" s="79"/>
      <c r="AF628" s="79"/>
      <c r="AG628" s="79"/>
      <c r="AH628" s="79"/>
      <c r="AI628" s="79"/>
      <c r="AJ628" s="79"/>
      <c r="AK628" s="79"/>
    </row>
    <row r="629" spans="4:37" x14ac:dyDescent="0.25">
      <c r="D629" s="78" t="s">
        <v>371</v>
      </c>
      <c r="E629" s="79"/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  <c r="AA629" s="79"/>
      <c r="AB629" s="79"/>
      <c r="AC629" s="79"/>
      <c r="AD629" s="79"/>
      <c r="AE629" s="79"/>
      <c r="AF629" s="79"/>
      <c r="AG629" s="79"/>
      <c r="AH629" s="79"/>
      <c r="AI629" s="79"/>
      <c r="AJ629" s="79"/>
      <c r="AK629" s="79"/>
    </row>
    <row r="630" spans="4:37" x14ac:dyDescent="0.25">
      <c r="D630" s="78" t="s">
        <v>2367</v>
      </c>
      <c r="E630" s="79"/>
      <c r="F630" s="79"/>
      <c r="G630" s="79"/>
      <c r="H630" s="79"/>
      <c r="I630" s="79"/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  <c r="AA630" s="79"/>
      <c r="AB630" s="79"/>
      <c r="AC630" s="79"/>
      <c r="AD630" s="79"/>
      <c r="AE630" s="79"/>
      <c r="AF630" s="79"/>
      <c r="AG630" s="79"/>
      <c r="AH630" s="79"/>
      <c r="AI630" s="79"/>
      <c r="AJ630" s="79"/>
      <c r="AK630" s="79"/>
    </row>
    <row r="631" spans="4:37" x14ac:dyDescent="0.25">
      <c r="D631" s="41" t="s">
        <v>897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4:37" x14ac:dyDescent="0.25">
      <c r="D632" s="41" t="s">
        <v>696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spans="4:37" x14ac:dyDescent="0.25">
      <c r="D633" s="41" t="s">
        <v>697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spans="4:37" x14ac:dyDescent="0.25">
      <c r="D634" s="41" t="s">
        <v>900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spans="4:37" x14ac:dyDescent="0.25">
      <c r="D635" s="41" t="s">
        <v>384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spans="4:37" x14ac:dyDescent="0.25">
      <c r="D636" s="41" t="s">
        <v>527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spans="4:37" x14ac:dyDescent="0.25">
      <c r="D637" s="41" t="s">
        <v>528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spans="4:37" x14ac:dyDescent="0.25">
      <c r="D638" s="41" t="s">
        <v>277</v>
      </c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spans="4:37" x14ac:dyDescent="0.25">
      <c r="D639" s="41" t="s">
        <v>529</v>
      </c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spans="4:37" x14ac:dyDescent="0.25">
      <c r="D640" s="41" t="s">
        <v>333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spans="4:37" x14ac:dyDescent="0.25">
      <c r="D641" s="41" t="s">
        <v>530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spans="4:37" x14ac:dyDescent="0.25">
      <c r="D642" s="41" t="s">
        <v>337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spans="4:37" x14ac:dyDescent="0.25">
      <c r="D643" s="41" t="s">
        <v>904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spans="4:37" x14ac:dyDescent="0.25">
      <c r="D644" s="41" t="s">
        <v>663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spans="4:37" x14ac:dyDescent="0.25">
      <c r="D645" s="33" t="s">
        <v>1479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spans="4:37" x14ac:dyDescent="0.25">
      <c r="D646" s="41" t="s">
        <v>342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4:37" x14ac:dyDescent="0.25">
      <c r="D647" s="41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4:37" x14ac:dyDescent="0.25">
      <c r="D648" s="41" t="s">
        <v>542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spans="4:37" x14ac:dyDescent="0.25">
      <c r="D649" s="41" t="s">
        <v>1170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0" spans="4:37" x14ac:dyDescent="0.25">
      <c r="D650" s="41" t="s">
        <v>1480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spans="4:37" x14ac:dyDescent="0.25">
      <c r="D651" s="41" t="s">
        <v>1481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spans="4:37" x14ac:dyDescent="0.25">
      <c r="D652" s="41" t="s">
        <v>1482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4" spans="4:37" x14ac:dyDescent="0.25">
      <c r="D654" s="1" t="s">
        <v>3250</v>
      </c>
    </row>
    <row r="678" spans="4:4" x14ac:dyDescent="0.25">
      <c r="D678" s="4" t="s">
        <v>2740</v>
      </c>
    </row>
    <row r="680" spans="4:4" x14ac:dyDescent="0.25">
      <c r="D680" s="1" t="s">
        <v>3250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260E-5E74-49D5-AD1D-8933337F0A58}">
  <sheetPr codeName="Sheet12"/>
  <dimension ref="A2:J23"/>
  <sheetViews>
    <sheetView topLeftCell="A8" workbookViewId="0">
      <selection activeCell="B13" sqref="B13"/>
    </sheetView>
  </sheetViews>
  <sheetFormatPr defaultColWidth="2.85546875" defaultRowHeight="15" x14ac:dyDescent="0.25"/>
  <cols>
    <col min="1" max="1" width="9" style="80" bestFit="1" customWidth="1"/>
    <col min="2" max="2" width="39.7109375" style="80" bestFit="1" customWidth="1"/>
    <col min="3" max="3" width="15.28515625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1010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3216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7" t="s">
        <v>508</v>
      </c>
      <c r="B5" s="51" t="s">
        <v>507</v>
      </c>
      <c r="C5" s="51" t="s">
        <v>423</v>
      </c>
      <c r="D5" s="51" t="s">
        <v>317</v>
      </c>
      <c r="E5" s="51" t="s">
        <v>274</v>
      </c>
      <c r="F5" s="81">
        <v>44930.588194443997</v>
      </c>
      <c r="G5" s="81">
        <v>45366.546527778002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51" t="s">
        <v>2369</v>
      </c>
      <c r="B6" s="48" t="s">
        <v>2658</v>
      </c>
      <c r="C6" s="48" t="s">
        <v>2349</v>
      </c>
      <c r="D6" s="48" t="s">
        <v>317</v>
      </c>
      <c r="E6" s="48" t="s">
        <v>274</v>
      </c>
      <c r="F6" s="82">
        <v>45019.300694443999</v>
      </c>
      <c r="G6" s="82">
        <v>45461.625</v>
      </c>
      <c r="H6" s="48" t="s">
        <v>23</v>
      </c>
      <c r="I6" s="48" t="s">
        <v>18</v>
      </c>
      <c r="J6" s="48" t="s">
        <v>260</v>
      </c>
    </row>
    <row r="7" spans="1:10" ht="45" x14ac:dyDescent="0.25">
      <c r="A7" s="51" t="s">
        <v>2856</v>
      </c>
      <c r="B7" s="51" t="s">
        <v>2864</v>
      </c>
      <c r="C7" s="51" t="s">
        <v>334</v>
      </c>
      <c r="D7" s="51" t="s">
        <v>317</v>
      </c>
      <c r="E7" s="51" t="s">
        <v>274</v>
      </c>
      <c r="F7" s="81">
        <v>45026.495833333</v>
      </c>
      <c r="G7" s="81">
        <v>45468.454166666997</v>
      </c>
      <c r="H7" s="51" t="s">
        <v>23</v>
      </c>
      <c r="I7" s="51" t="s">
        <v>18</v>
      </c>
      <c r="J7" s="51" t="s">
        <v>260</v>
      </c>
    </row>
    <row r="8" spans="1:10" ht="45" x14ac:dyDescent="0.25">
      <c r="A8" s="48" t="s">
        <v>2861</v>
      </c>
      <c r="B8" s="48" t="s">
        <v>2865</v>
      </c>
      <c r="C8" s="48" t="s">
        <v>334</v>
      </c>
      <c r="D8" s="48" t="s">
        <v>317</v>
      </c>
      <c r="E8" s="48" t="s">
        <v>274</v>
      </c>
      <c r="F8" s="82">
        <v>45026.549305556</v>
      </c>
      <c r="G8" s="82">
        <v>45468.549305556</v>
      </c>
      <c r="H8" s="48" t="s">
        <v>23</v>
      </c>
      <c r="I8" s="48" t="s">
        <v>18</v>
      </c>
      <c r="J8" s="48" t="s">
        <v>260</v>
      </c>
    </row>
    <row r="9" spans="1:10" ht="45" x14ac:dyDescent="0.25">
      <c r="A9" s="51" t="s">
        <v>2877</v>
      </c>
      <c r="B9" s="51" t="s">
        <v>2876</v>
      </c>
      <c r="C9" s="51" t="s">
        <v>2349</v>
      </c>
      <c r="D9" s="51" t="s">
        <v>317</v>
      </c>
      <c r="E9" s="51" t="s">
        <v>274</v>
      </c>
      <c r="F9" s="81">
        <v>45026.556944443997</v>
      </c>
      <c r="G9" s="81">
        <v>45468.556944443997</v>
      </c>
      <c r="H9" s="51" t="s">
        <v>23</v>
      </c>
      <c r="I9" s="51" t="s">
        <v>18</v>
      </c>
      <c r="J9" s="51" t="s">
        <v>260</v>
      </c>
    </row>
    <row r="10" spans="1:10" ht="45" x14ac:dyDescent="0.25">
      <c r="A10" s="48" t="s">
        <v>2955</v>
      </c>
      <c r="B10" s="48" t="s">
        <v>2958</v>
      </c>
      <c r="C10" s="48" t="s">
        <v>334</v>
      </c>
      <c r="D10" s="48" t="s">
        <v>317</v>
      </c>
      <c r="E10" s="48" t="s">
        <v>274</v>
      </c>
      <c r="F10" s="82">
        <v>45027.365972222004</v>
      </c>
      <c r="G10" s="82">
        <v>45468.657638889003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2961</v>
      </c>
      <c r="B11" s="51" t="s">
        <v>2963</v>
      </c>
      <c r="C11" s="51" t="s">
        <v>423</v>
      </c>
      <c r="D11" s="51" t="s">
        <v>317</v>
      </c>
      <c r="E11" s="51" t="s">
        <v>274</v>
      </c>
      <c r="F11" s="81">
        <v>45027.365972222004</v>
      </c>
      <c r="G11" s="81">
        <v>45468.657638889003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3002</v>
      </c>
      <c r="B12" s="48" t="s">
        <v>2999</v>
      </c>
      <c r="C12" s="48" t="s">
        <v>497</v>
      </c>
      <c r="D12" s="48" t="s">
        <v>317</v>
      </c>
      <c r="E12" s="48" t="s">
        <v>274</v>
      </c>
      <c r="F12" s="82">
        <v>45027.480555556001</v>
      </c>
      <c r="G12" s="82">
        <v>45469.438888889003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3042</v>
      </c>
      <c r="B13" s="51" t="s">
        <v>3035</v>
      </c>
      <c r="C13" s="51" t="s">
        <v>3057</v>
      </c>
      <c r="D13" s="51" t="s">
        <v>317</v>
      </c>
      <c r="E13" s="51" t="s">
        <v>274</v>
      </c>
      <c r="F13" s="81">
        <v>45027.648611110999</v>
      </c>
      <c r="G13" s="81">
        <v>45469.606944444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3135</v>
      </c>
      <c r="B14" s="48" t="s">
        <v>3137</v>
      </c>
      <c r="C14" s="48" t="s">
        <v>334</v>
      </c>
      <c r="D14" s="48" t="s">
        <v>317</v>
      </c>
      <c r="E14" s="48" t="s">
        <v>274</v>
      </c>
      <c r="F14" s="82">
        <v>45029.359027778002</v>
      </c>
      <c r="G14" s="82">
        <v>45470.650694443997</v>
      </c>
      <c r="H14" s="48" t="s">
        <v>23</v>
      </c>
      <c r="I14" s="48" t="s">
        <v>18</v>
      </c>
      <c r="J14" s="48" t="s">
        <v>260</v>
      </c>
    </row>
    <row r="15" spans="1:10" ht="45" x14ac:dyDescent="0.25">
      <c r="A15" s="51" t="s">
        <v>3177</v>
      </c>
      <c r="B15" s="51" t="s">
        <v>3146</v>
      </c>
      <c r="C15" s="51" t="s">
        <v>506</v>
      </c>
      <c r="D15" s="51" t="s">
        <v>317</v>
      </c>
      <c r="E15" s="51" t="s">
        <v>274</v>
      </c>
      <c r="F15" s="81">
        <v>45029.364583333001</v>
      </c>
      <c r="G15" s="81">
        <v>45470.65625</v>
      </c>
      <c r="H15" s="51" t="s">
        <v>23</v>
      </c>
      <c r="I15" s="51" t="s">
        <v>18</v>
      </c>
      <c r="J15" s="51" t="s">
        <v>260</v>
      </c>
    </row>
    <row r="16" spans="1:10" ht="45" x14ac:dyDescent="0.25">
      <c r="A16" s="48" t="s">
        <v>3213</v>
      </c>
      <c r="B16" s="48" t="s">
        <v>710</v>
      </c>
      <c r="C16" s="48" t="s">
        <v>506</v>
      </c>
      <c r="D16" s="48" t="s">
        <v>317</v>
      </c>
      <c r="E16" s="48" t="s">
        <v>274</v>
      </c>
      <c r="F16" s="82">
        <v>45029.597916667</v>
      </c>
      <c r="G16" s="82">
        <v>45471.556250000001</v>
      </c>
      <c r="H16" s="48" t="s">
        <v>23</v>
      </c>
      <c r="I16" s="48" t="s">
        <v>18</v>
      </c>
      <c r="J16" s="48" t="s">
        <v>260</v>
      </c>
    </row>
    <row r="18" spans="1:10" ht="45" x14ac:dyDescent="0.25">
      <c r="A18" s="47" t="s">
        <v>3220</v>
      </c>
      <c r="B18" s="47" t="s">
        <v>3217</v>
      </c>
      <c r="C18" s="47"/>
      <c r="D18" s="47"/>
      <c r="E18" s="47"/>
      <c r="F18" s="86"/>
      <c r="G18" s="86"/>
      <c r="H18" s="47"/>
      <c r="I18" s="47"/>
      <c r="J18" s="47" t="s">
        <v>326</v>
      </c>
    </row>
    <row r="19" spans="1:10" x14ac:dyDescent="0.25">
      <c r="A19" s="45"/>
      <c r="B19" s="45"/>
      <c r="C19" s="45"/>
      <c r="D19" s="45"/>
      <c r="E19" s="45"/>
      <c r="F19" s="84"/>
      <c r="G19" s="84"/>
      <c r="H19" s="45"/>
      <c r="I19" s="45"/>
      <c r="J19" s="45" t="s">
        <v>326</v>
      </c>
    </row>
    <row r="20" spans="1:10" x14ac:dyDescent="0.25">
      <c r="A20" s="45"/>
      <c r="B20" s="45"/>
      <c r="C20" s="45"/>
      <c r="D20" s="45"/>
      <c r="E20" s="45"/>
      <c r="F20" s="84"/>
      <c r="G20" s="84"/>
      <c r="H20" s="45"/>
      <c r="I20" s="45"/>
      <c r="J20" s="45" t="s">
        <v>326</v>
      </c>
    </row>
    <row r="21" spans="1:10" x14ac:dyDescent="0.25">
      <c r="A21" s="45"/>
      <c r="B21" s="45"/>
      <c r="C21" s="45"/>
      <c r="D21" s="45"/>
      <c r="E21" s="45"/>
      <c r="F21" s="84"/>
      <c r="G21" s="84"/>
      <c r="H21" s="45"/>
      <c r="I21" s="45"/>
      <c r="J21" s="45" t="s">
        <v>326</v>
      </c>
    </row>
    <row r="22" spans="1:10" x14ac:dyDescent="0.25">
      <c r="A22" s="45"/>
      <c r="B22" s="45"/>
      <c r="C22" s="45"/>
      <c r="D22" s="45"/>
      <c r="E22" s="45"/>
      <c r="F22" s="84"/>
      <c r="G22" s="84"/>
      <c r="H22" s="45"/>
      <c r="I22" s="45"/>
      <c r="J22" s="45" t="s">
        <v>326</v>
      </c>
    </row>
    <row r="23" spans="1:10" x14ac:dyDescent="0.25">
      <c r="A23" s="45"/>
      <c r="B23" s="45"/>
      <c r="C23" s="45"/>
      <c r="D23" s="45"/>
      <c r="E23" s="45"/>
      <c r="F23" s="84"/>
      <c r="G23" s="84"/>
      <c r="H23" s="45"/>
      <c r="I23" s="45"/>
      <c r="J23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sheetPr codeName="Sheet13"/>
  <dimension ref="B2:BK739"/>
  <sheetViews>
    <sheetView topLeftCell="A124" workbookViewId="0">
      <selection activeCell="A124" sqref="A12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2740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2741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2742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2743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3261</v>
      </c>
    </row>
    <row r="56" spans="2:4" x14ac:dyDescent="0.25">
      <c r="D56" s="44" t="s">
        <v>304</v>
      </c>
    </row>
    <row r="58" spans="2:4" x14ac:dyDescent="0.25">
      <c r="D58" s="1" t="s">
        <v>3257</v>
      </c>
    </row>
    <row r="104" spans="4:4" x14ac:dyDescent="0.25">
      <c r="D104" s="1" t="s">
        <v>3260</v>
      </c>
    </row>
    <row r="121" spans="2:63" x14ac:dyDescent="0.25">
      <c r="D121" s="1" t="s">
        <v>340</v>
      </c>
    </row>
    <row r="122" spans="2:63" x14ac:dyDescent="0.25">
      <c r="D122" s="4" t="s">
        <v>3258</v>
      </c>
    </row>
    <row r="124" spans="2:63" x14ac:dyDescent="0.25">
      <c r="D124" s="41" t="s">
        <v>347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</row>
    <row r="125" spans="2:63" x14ac:dyDescent="0.25">
      <c r="D125" s="41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</row>
    <row r="126" spans="2:63" x14ac:dyDescent="0.25">
      <c r="D126" s="41" t="s">
        <v>37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</row>
    <row r="127" spans="2:63" x14ac:dyDescent="0.25">
      <c r="D127" s="41" t="s">
        <v>339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</row>
    <row r="128" spans="2:63" customFormat="1" x14ac:dyDescent="0.25">
      <c r="B128" s="1"/>
      <c r="C128" s="1"/>
      <c r="D128" s="42" t="s">
        <v>389</v>
      </c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41" t="s">
        <v>463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76" t="s">
        <v>357</v>
      </c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76" t="s">
        <v>479</v>
      </c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76" t="s">
        <v>667</v>
      </c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78" t="s">
        <v>2364</v>
      </c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78" t="s">
        <v>359</v>
      </c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78" t="s">
        <v>2365</v>
      </c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3" t="s">
        <v>633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33" t="s">
        <v>1478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41" t="s">
        <v>899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41" t="s">
        <v>384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41" t="s">
        <v>901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41" t="s">
        <v>902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41" t="s">
        <v>350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41" t="s">
        <v>903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41" t="s">
        <v>464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41" t="s">
        <v>465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41" t="s">
        <v>466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41" t="s">
        <v>495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73" t="s">
        <v>3251</v>
      </c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41" t="s">
        <v>276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customFormat="1" x14ac:dyDescent="0.25">
      <c r="B150" s="1"/>
      <c r="C150" s="1"/>
      <c r="D150" s="33" t="s">
        <v>1477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customFormat="1" x14ac:dyDescent="0.25">
      <c r="B151" s="1"/>
      <c r="C151" s="1"/>
      <c r="D151" s="41" t="s">
        <v>330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56"/>
      <c r="AD151" s="14"/>
      <c r="AE151" s="14"/>
      <c r="AF151" s="14"/>
      <c r="AG151" s="14"/>
      <c r="AH151" s="14"/>
      <c r="AI151" s="14"/>
      <c r="AJ151" s="14"/>
      <c r="AK151" s="14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customFormat="1" x14ac:dyDescent="0.25">
      <c r="B152" s="1"/>
      <c r="C152" s="1"/>
      <c r="D152" s="41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56"/>
      <c r="AD152" s="14"/>
      <c r="AE152" s="14"/>
      <c r="AF152" s="14"/>
      <c r="AG152" s="14"/>
      <c r="AH152" s="14"/>
      <c r="AI152" s="14"/>
      <c r="AJ152" s="14"/>
      <c r="AK152" s="14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2:63" customFormat="1" x14ac:dyDescent="0.25">
      <c r="B153" s="1"/>
      <c r="C153" s="1"/>
      <c r="D153" s="41" t="s">
        <v>367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56"/>
      <c r="AD153" s="14"/>
      <c r="AE153" s="14"/>
      <c r="AF153" s="14"/>
      <c r="AG153" s="14"/>
      <c r="AH153" s="14"/>
      <c r="AI153" s="14"/>
      <c r="AJ153" s="14"/>
      <c r="AK153" s="14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2:63" customFormat="1" x14ac:dyDescent="0.25">
      <c r="B154" s="1"/>
      <c r="C154" s="1"/>
      <c r="D154" s="41" t="s">
        <v>339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56"/>
      <c r="AD154" s="14"/>
      <c r="AE154" s="14"/>
      <c r="AF154" s="14"/>
      <c r="AG154" s="14"/>
      <c r="AH154" s="14"/>
      <c r="AI154" s="14"/>
      <c r="AJ154" s="14"/>
      <c r="AK154" s="14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2:63" x14ac:dyDescent="0.25">
      <c r="D155" s="42" t="s">
        <v>388</v>
      </c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2:63" x14ac:dyDescent="0.25">
      <c r="D156" s="41" t="s">
        <v>332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2:63" x14ac:dyDescent="0.25">
      <c r="D157" s="76" t="s">
        <v>369</v>
      </c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</row>
    <row r="158" spans="2:63" x14ac:dyDescent="0.25">
      <c r="D158" s="76" t="s">
        <v>480</v>
      </c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</row>
    <row r="159" spans="2:63" x14ac:dyDescent="0.25">
      <c r="D159" s="76" t="s">
        <v>661</v>
      </c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</row>
    <row r="160" spans="2:63" x14ac:dyDescent="0.25">
      <c r="D160" s="78" t="s">
        <v>2366</v>
      </c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</row>
    <row r="161" spans="4:37" x14ac:dyDescent="0.25">
      <c r="D161" s="78" t="s">
        <v>371</v>
      </c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</row>
    <row r="162" spans="4:37" x14ac:dyDescent="0.25">
      <c r="D162" s="78" t="s">
        <v>2367</v>
      </c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</row>
    <row r="163" spans="4:37" x14ac:dyDescent="0.25">
      <c r="D163" s="41" t="s">
        <v>897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41" t="s">
        <v>696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41" t="s">
        <v>697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41" t="s">
        <v>900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41" t="s">
        <v>384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41" t="s">
        <v>527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41" t="s">
        <v>528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41" t="s">
        <v>277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41" t="s">
        <v>529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41" t="s">
        <v>333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41" t="s">
        <v>530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41" t="s">
        <v>337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41" t="s">
        <v>904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41" t="s">
        <v>663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4:37" x14ac:dyDescent="0.25">
      <c r="D177" s="33" t="s">
        <v>1479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4:37" x14ac:dyDescent="0.25">
      <c r="D178" s="41" t="s">
        <v>342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37" x14ac:dyDescent="0.25">
      <c r="D179" s="41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4:37" x14ac:dyDescent="0.25">
      <c r="D180" s="41" t="s">
        <v>542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4:37" x14ac:dyDescent="0.25">
      <c r="D181" s="41" t="s">
        <v>1170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4:37" x14ac:dyDescent="0.25">
      <c r="D182" s="41" t="s">
        <v>1480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4:37" x14ac:dyDescent="0.25">
      <c r="D183" s="41" t="s">
        <v>1481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4:37" x14ac:dyDescent="0.25">
      <c r="D184" s="41" t="s">
        <v>1482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6" spans="4:37" x14ac:dyDescent="0.25">
      <c r="D186" s="41" t="s">
        <v>34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7" spans="4:37" x14ac:dyDescent="0.25">
      <c r="D187" s="41" t="s">
        <v>418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</row>
    <row r="188" spans="4:37" x14ac:dyDescent="0.25">
      <c r="D188" s="41" t="s">
        <v>3262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</row>
    <row r="190" spans="4:37" x14ac:dyDescent="0.25">
      <c r="D190" s="4" t="s">
        <v>419</v>
      </c>
      <c r="E190" s="4" t="s">
        <v>420</v>
      </c>
      <c r="F190" s="4" t="s">
        <v>481</v>
      </c>
      <c r="G190" s="4" t="s">
        <v>340</v>
      </c>
      <c r="H190" s="4" t="s">
        <v>482</v>
      </c>
      <c r="I190" s="4" t="s">
        <v>483</v>
      </c>
      <c r="J190" s="4" t="s">
        <v>484</v>
      </c>
      <c r="K190" s="4" t="s">
        <v>485</v>
      </c>
      <c r="L190" s="4" t="s">
        <v>469</v>
      </c>
      <c r="M190" s="4" t="s">
        <v>486</v>
      </c>
      <c r="N190" s="4" t="s">
        <v>487</v>
      </c>
      <c r="O190" s="4" t="s">
        <v>488</v>
      </c>
      <c r="P190" s="4" t="s">
        <v>489</v>
      </c>
      <c r="Q190" s="4" t="s">
        <v>490</v>
      </c>
      <c r="R190" s="4" t="s">
        <v>491</v>
      </c>
      <c r="S190" s="4" t="s">
        <v>468</v>
      </c>
      <c r="T190" s="4" t="s">
        <v>467</v>
      </c>
      <c r="U190" s="4" t="s">
        <v>470</v>
      </c>
      <c r="V190" s="4" t="s">
        <v>471</v>
      </c>
      <c r="W190" s="4" t="s">
        <v>472</v>
      </c>
      <c r="X190" s="4" t="s">
        <v>427</v>
      </c>
      <c r="Y190" s="4" t="s">
        <v>473</v>
      </c>
      <c r="Z190" s="4" t="s">
        <v>492</v>
      </c>
      <c r="AA190" s="4" t="s">
        <v>474</v>
      </c>
    </row>
    <row r="191" spans="4:37" x14ac:dyDescent="0.25">
      <c r="D191" s="1">
        <v>71119</v>
      </c>
      <c r="E191" s="1">
        <v>402385</v>
      </c>
      <c r="F191" s="1" t="s">
        <v>3263</v>
      </c>
      <c r="G191" s="1" t="s">
        <v>3258</v>
      </c>
      <c r="H191" s="1" t="s">
        <v>3264</v>
      </c>
      <c r="I191" s="1" t="s">
        <v>563</v>
      </c>
      <c r="J191" s="1" t="s">
        <v>563</v>
      </c>
      <c r="K191" s="1" t="s">
        <v>3265</v>
      </c>
      <c r="L191" s="71">
        <v>45008.003559259261</v>
      </c>
      <c r="M191" s="1">
        <v>33</v>
      </c>
      <c r="N191" s="1">
        <v>2</v>
      </c>
      <c r="O191" s="1">
        <v>186</v>
      </c>
      <c r="P191" s="1" t="s">
        <v>563</v>
      </c>
      <c r="Q191" s="1" t="s">
        <v>563</v>
      </c>
      <c r="R191" s="1" t="s">
        <v>563</v>
      </c>
      <c r="S191" s="1" t="s">
        <v>563</v>
      </c>
      <c r="T191" s="1" t="s">
        <v>563</v>
      </c>
      <c r="U191" s="1" t="s">
        <v>3266</v>
      </c>
      <c r="V191" s="71">
        <v>45008.003559259261</v>
      </c>
      <c r="W191" s="1" t="s">
        <v>493</v>
      </c>
      <c r="X191" s="1" t="s">
        <v>563</v>
      </c>
      <c r="Y191" s="1" t="s">
        <v>563</v>
      </c>
      <c r="Z191" s="1">
        <v>5</v>
      </c>
      <c r="AA191" s="1" t="s">
        <v>563</v>
      </c>
    </row>
    <row r="193" spans="4:20" x14ac:dyDescent="0.25">
      <c r="D193" s="42" t="s">
        <v>335</v>
      </c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</row>
    <row r="194" spans="4:20" x14ac:dyDescent="0.25">
      <c r="D194" s="42" t="s">
        <v>312</v>
      </c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</row>
    <row r="195" spans="4:20" x14ac:dyDescent="0.25">
      <c r="D195" s="42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</row>
    <row r="196" spans="4:20" x14ac:dyDescent="0.25">
      <c r="D196" s="42" t="s">
        <v>925</v>
      </c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</row>
    <row r="197" spans="4:20" x14ac:dyDescent="0.25">
      <c r="D197" s="42" t="s">
        <v>280</v>
      </c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</row>
    <row r="198" spans="4:20" x14ac:dyDescent="0.25">
      <c r="D198" s="42" t="s">
        <v>3269</v>
      </c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</row>
    <row r="199" spans="4:20" x14ac:dyDescent="0.25">
      <c r="D199" s="42" t="s">
        <v>3270</v>
      </c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</row>
    <row r="200" spans="4:20" x14ac:dyDescent="0.25">
      <c r="D200" s="42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</row>
    <row r="201" spans="4:20" x14ac:dyDescent="0.25">
      <c r="D201" s="42" t="s">
        <v>761</v>
      </c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</row>
    <row r="202" spans="4:20" x14ac:dyDescent="0.25">
      <c r="D202" s="42" t="s">
        <v>3271</v>
      </c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</row>
    <row r="203" spans="4:20" x14ac:dyDescent="0.25">
      <c r="D203" s="42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</row>
    <row r="204" spans="4:20" x14ac:dyDescent="0.25">
      <c r="D204" s="42" t="s">
        <v>261</v>
      </c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</row>
    <row r="205" spans="4:20" x14ac:dyDescent="0.25">
      <c r="D205" s="42" t="s">
        <v>262</v>
      </c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</row>
    <row r="206" spans="4:20" x14ac:dyDescent="0.25">
      <c r="D206" s="42" t="s">
        <v>336</v>
      </c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</row>
    <row r="208" spans="4:20" x14ac:dyDescent="0.25">
      <c r="D208" s="1" t="s">
        <v>3268</v>
      </c>
    </row>
    <row r="233" spans="4:4" x14ac:dyDescent="0.25">
      <c r="D233" s="1" t="s">
        <v>3281</v>
      </c>
    </row>
    <row r="352" spans="2:4" x14ac:dyDescent="0.25">
      <c r="B352" s="3">
        <v>0</v>
      </c>
      <c r="D352" s="4" t="s">
        <v>3274</v>
      </c>
    </row>
    <row r="353" spans="4:4" x14ac:dyDescent="0.25">
      <c r="D353" s="44" t="s">
        <v>304</v>
      </c>
    </row>
    <row r="355" spans="4:4" x14ac:dyDescent="0.25">
      <c r="D355" s="1" t="s">
        <v>36</v>
      </c>
    </row>
    <row r="407" spans="4:4" x14ac:dyDescent="0.25">
      <c r="D407" s="1" t="s">
        <v>307</v>
      </c>
    </row>
    <row r="408" spans="4:4" x14ac:dyDescent="0.25">
      <c r="D408" s="4" t="s">
        <v>3256</v>
      </c>
    </row>
    <row r="410" spans="4:4" x14ac:dyDescent="0.25">
      <c r="D410" s="1" t="s">
        <v>3267</v>
      </c>
    </row>
    <row r="447" spans="4:4" x14ac:dyDescent="0.25">
      <c r="D447" s="1" t="s">
        <v>3273</v>
      </c>
    </row>
    <row r="449" spans="4:4" x14ac:dyDescent="0.25">
      <c r="D449" s="1" t="s">
        <v>3280</v>
      </c>
    </row>
    <row r="463" spans="4:4" x14ac:dyDescent="0.25">
      <c r="D463" s="1" t="s">
        <v>3280</v>
      </c>
    </row>
    <row r="523" spans="2:4" x14ac:dyDescent="0.25">
      <c r="B523" s="3">
        <v>0</v>
      </c>
      <c r="D523" s="52" t="s">
        <v>3279</v>
      </c>
    </row>
    <row r="524" spans="2:4" x14ac:dyDescent="0.25">
      <c r="D524" s="44" t="s">
        <v>301</v>
      </c>
    </row>
    <row r="526" spans="2:4" x14ac:dyDescent="0.25">
      <c r="D526" s="1" t="s">
        <v>36</v>
      </c>
    </row>
    <row r="529" spans="4:4" x14ac:dyDescent="0.25">
      <c r="D529" s="1" t="s">
        <v>3276</v>
      </c>
    </row>
    <row r="566" spans="2:4" x14ac:dyDescent="0.25">
      <c r="B566" s="3">
        <v>0</v>
      </c>
      <c r="D566" s="4" t="s">
        <v>3284</v>
      </c>
    </row>
    <row r="567" spans="2:4" x14ac:dyDescent="0.25">
      <c r="D567" s="44" t="s">
        <v>302</v>
      </c>
    </row>
    <row r="568" spans="2:4" x14ac:dyDescent="0.25">
      <c r="D568" s="40" t="s">
        <v>35</v>
      </c>
    </row>
    <row r="609" spans="2:4" x14ac:dyDescent="0.25">
      <c r="B609" s="3">
        <v>0</v>
      </c>
      <c r="D609" s="4" t="s">
        <v>3293</v>
      </c>
    </row>
    <row r="610" spans="2:4" x14ac:dyDescent="0.25">
      <c r="D610" s="44" t="s">
        <v>302</v>
      </c>
    </row>
    <row r="611" spans="2:4" x14ac:dyDescent="0.25">
      <c r="D611" s="40" t="s">
        <v>35</v>
      </c>
    </row>
    <row r="695" spans="2:4" x14ac:dyDescent="0.25">
      <c r="B695" s="3">
        <v>0</v>
      </c>
      <c r="D695" s="4" t="s">
        <v>3298</v>
      </c>
    </row>
    <row r="696" spans="2:4" x14ac:dyDescent="0.25">
      <c r="D696" s="44" t="s">
        <v>303</v>
      </c>
    </row>
    <row r="697" spans="2:4" x14ac:dyDescent="0.25">
      <c r="D697" s="40" t="s">
        <v>35</v>
      </c>
    </row>
    <row r="738" spans="2:4" x14ac:dyDescent="0.25">
      <c r="B738" s="2">
        <v>0</v>
      </c>
      <c r="D738" s="4" t="s">
        <v>544</v>
      </c>
    </row>
    <row r="739" spans="2:4" x14ac:dyDescent="0.25">
      <c r="D739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8FDB-9F21-4B91-BD9B-0AACC2096E52}">
  <sheetPr codeName="Sheet14"/>
  <dimension ref="A2:J27"/>
  <sheetViews>
    <sheetView topLeftCell="A10" workbookViewId="0">
      <selection activeCell="A20" sqref="A20"/>
    </sheetView>
  </sheetViews>
  <sheetFormatPr defaultColWidth="2.85546875" defaultRowHeight="15" x14ac:dyDescent="0.25"/>
  <cols>
    <col min="1" max="1" width="9" style="161" bestFit="1" customWidth="1"/>
    <col min="2" max="2" width="39.85546875" style="161" bestFit="1" customWidth="1"/>
    <col min="3" max="3" width="15.28515625" style="161" bestFit="1" customWidth="1"/>
    <col min="4" max="4" width="17" style="161" bestFit="1" customWidth="1"/>
    <col min="5" max="5" width="17.5703125" style="161" bestFit="1" customWidth="1"/>
    <col min="6" max="6" width="10.42578125" style="161" bestFit="1" customWidth="1"/>
    <col min="7" max="7" width="10.5703125" style="161" bestFit="1" customWidth="1"/>
    <col min="8" max="8" width="8.28515625" style="161" bestFit="1" customWidth="1"/>
    <col min="9" max="9" width="7.5703125" style="161" bestFit="1" customWidth="1"/>
    <col min="10" max="10" width="10" style="161" bestFit="1" customWidth="1"/>
    <col min="11" max="16384" width="2.85546875" style="161"/>
  </cols>
  <sheetData>
    <row r="2" spans="1:10" ht="18.75" x14ac:dyDescent="0.25">
      <c r="A2" s="197" t="s">
        <v>440</v>
      </c>
      <c r="B2" s="198"/>
      <c r="C2" s="198"/>
      <c r="D2" s="198"/>
      <c r="E2" s="198"/>
      <c r="F2" s="198"/>
      <c r="G2" s="198"/>
      <c r="H2" s="198"/>
      <c r="I2" s="198"/>
      <c r="J2" s="198"/>
    </row>
    <row r="3" spans="1:10" x14ac:dyDescent="0.25">
      <c r="A3" s="198" t="s">
        <v>3255</v>
      </c>
      <c r="B3" s="198"/>
      <c r="C3" s="198"/>
      <c r="D3" s="198"/>
      <c r="E3" s="198"/>
      <c r="F3" s="198"/>
      <c r="G3" s="198"/>
      <c r="H3" s="198"/>
      <c r="I3" s="198"/>
    </row>
    <row r="4" spans="1:10" ht="45" x14ac:dyDescent="0.25">
      <c r="A4" s="162" t="s">
        <v>344</v>
      </c>
      <c r="B4" s="162" t="s">
        <v>32</v>
      </c>
      <c r="C4" s="162" t="s">
        <v>31</v>
      </c>
      <c r="D4" s="162" t="s">
        <v>318</v>
      </c>
      <c r="E4" s="162" t="s">
        <v>343</v>
      </c>
      <c r="F4" s="162" t="s">
        <v>383</v>
      </c>
      <c r="G4" s="162" t="s">
        <v>254</v>
      </c>
      <c r="H4" s="162" t="s">
        <v>30</v>
      </c>
      <c r="I4" s="162" t="s">
        <v>29</v>
      </c>
      <c r="J4" s="162" t="s">
        <v>28</v>
      </c>
    </row>
    <row r="5" spans="1:10" ht="45" x14ac:dyDescent="0.25">
      <c r="A5" s="167" t="s">
        <v>508</v>
      </c>
      <c r="B5" s="163" t="s">
        <v>507</v>
      </c>
      <c r="C5" s="163" t="s">
        <v>423</v>
      </c>
      <c r="D5" s="163" t="s">
        <v>317</v>
      </c>
      <c r="E5" s="163" t="s">
        <v>274</v>
      </c>
      <c r="F5" s="164">
        <v>44930.588194443997</v>
      </c>
      <c r="G5" s="164">
        <v>45366.546527778002</v>
      </c>
      <c r="H5" s="163" t="s">
        <v>23</v>
      </c>
      <c r="I5" s="163" t="s">
        <v>18</v>
      </c>
      <c r="J5" s="163" t="s">
        <v>727</v>
      </c>
    </row>
    <row r="6" spans="1:10" ht="45" x14ac:dyDescent="0.25">
      <c r="A6" s="168" t="s">
        <v>2369</v>
      </c>
      <c r="B6" s="168" t="s">
        <v>2658</v>
      </c>
      <c r="C6" s="168" t="s">
        <v>2349</v>
      </c>
      <c r="D6" s="168" t="s">
        <v>317</v>
      </c>
      <c r="E6" s="168" t="s">
        <v>274</v>
      </c>
      <c r="F6" s="170">
        <v>45019.300694443999</v>
      </c>
      <c r="G6" s="170">
        <v>45461.625</v>
      </c>
      <c r="H6" s="168" t="s">
        <v>23</v>
      </c>
      <c r="I6" s="168" t="s">
        <v>18</v>
      </c>
      <c r="J6" s="168" t="s">
        <v>260</v>
      </c>
    </row>
    <row r="7" spans="1:10" ht="45" x14ac:dyDescent="0.25">
      <c r="A7" s="169" t="s">
        <v>2856</v>
      </c>
      <c r="B7" s="169" t="s">
        <v>2864</v>
      </c>
      <c r="C7" s="169" t="s">
        <v>334</v>
      </c>
      <c r="D7" s="169" t="s">
        <v>317</v>
      </c>
      <c r="E7" s="169" t="s">
        <v>274</v>
      </c>
      <c r="F7" s="171">
        <v>45026.495833333</v>
      </c>
      <c r="G7" s="171">
        <v>45468.454166666997</v>
      </c>
      <c r="H7" s="169" t="s">
        <v>23</v>
      </c>
      <c r="I7" s="169" t="s">
        <v>18</v>
      </c>
      <c r="J7" s="169" t="s">
        <v>260</v>
      </c>
    </row>
    <row r="8" spans="1:10" ht="45" x14ac:dyDescent="0.25">
      <c r="A8" s="165" t="s">
        <v>2861</v>
      </c>
      <c r="B8" s="165" t="s">
        <v>2865</v>
      </c>
      <c r="C8" s="165" t="s">
        <v>334</v>
      </c>
      <c r="D8" s="165" t="s">
        <v>317</v>
      </c>
      <c r="E8" s="165" t="s">
        <v>274</v>
      </c>
      <c r="F8" s="166">
        <v>45026.549305556</v>
      </c>
      <c r="G8" s="166">
        <v>45468.549305556</v>
      </c>
      <c r="H8" s="165" t="s">
        <v>23</v>
      </c>
      <c r="I8" s="165" t="s">
        <v>18</v>
      </c>
      <c r="J8" s="165" t="s">
        <v>260</v>
      </c>
    </row>
    <row r="9" spans="1:10" ht="45" x14ac:dyDescent="0.25">
      <c r="A9" s="163" t="s">
        <v>2877</v>
      </c>
      <c r="B9" s="163" t="s">
        <v>2876</v>
      </c>
      <c r="C9" s="163" t="s">
        <v>2349</v>
      </c>
      <c r="D9" s="163" t="s">
        <v>317</v>
      </c>
      <c r="E9" s="163" t="s">
        <v>274</v>
      </c>
      <c r="F9" s="164">
        <v>45026.556944443997</v>
      </c>
      <c r="G9" s="164">
        <v>45468.556944443997</v>
      </c>
      <c r="H9" s="163" t="s">
        <v>23</v>
      </c>
      <c r="I9" s="163" t="s">
        <v>18</v>
      </c>
      <c r="J9" s="163" t="s">
        <v>260</v>
      </c>
    </row>
    <row r="10" spans="1:10" ht="45" x14ac:dyDescent="0.25">
      <c r="A10" s="165" t="s">
        <v>2955</v>
      </c>
      <c r="B10" s="165" t="s">
        <v>2958</v>
      </c>
      <c r="C10" s="165" t="s">
        <v>334</v>
      </c>
      <c r="D10" s="165" t="s">
        <v>317</v>
      </c>
      <c r="E10" s="165" t="s">
        <v>274</v>
      </c>
      <c r="F10" s="166">
        <v>45027.365972222004</v>
      </c>
      <c r="G10" s="166">
        <v>45468.657638889003</v>
      </c>
      <c r="H10" s="165" t="s">
        <v>23</v>
      </c>
      <c r="I10" s="165" t="s">
        <v>18</v>
      </c>
      <c r="J10" s="165" t="s">
        <v>260</v>
      </c>
    </row>
    <row r="11" spans="1:10" ht="45" x14ac:dyDescent="0.25">
      <c r="A11" s="163" t="s">
        <v>2961</v>
      </c>
      <c r="B11" s="163" t="s">
        <v>2963</v>
      </c>
      <c r="C11" s="163" t="s">
        <v>423</v>
      </c>
      <c r="D11" s="163" t="s">
        <v>317</v>
      </c>
      <c r="E11" s="163" t="s">
        <v>274</v>
      </c>
      <c r="F11" s="164">
        <v>45027.365972222004</v>
      </c>
      <c r="G11" s="164">
        <v>45468.657638889003</v>
      </c>
      <c r="H11" s="163" t="s">
        <v>23</v>
      </c>
      <c r="I11" s="163" t="s">
        <v>18</v>
      </c>
      <c r="J11" s="163" t="s">
        <v>260</v>
      </c>
    </row>
    <row r="12" spans="1:10" ht="45" x14ac:dyDescent="0.25">
      <c r="A12" s="165" t="s">
        <v>3002</v>
      </c>
      <c r="B12" s="165" t="s">
        <v>2999</v>
      </c>
      <c r="C12" s="165" t="s">
        <v>497</v>
      </c>
      <c r="D12" s="165" t="s">
        <v>317</v>
      </c>
      <c r="E12" s="165" t="s">
        <v>274</v>
      </c>
      <c r="F12" s="166">
        <v>45027.480555556001</v>
      </c>
      <c r="G12" s="166">
        <v>45469.438888889003</v>
      </c>
      <c r="H12" s="165" t="s">
        <v>23</v>
      </c>
      <c r="I12" s="165" t="s">
        <v>18</v>
      </c>
      <c r="J12" s="165" t="s">
        <v>260</v>
      </c>
    </row>
    <row r="13" spans="1:10" ht="45" x14ac:dyDescent="0.25">
      <c r="A13" s="163" t="s">
        <v>3042</v>
      </c>
      <c r="B13" s="163" t="s">
        <v>3035</v>
      </c>
      <c r="C13" s="163" t="s">
        <v>3057</v>
      </c>
      <c r="D13" s="163" t="s">
        <v>317</v>
      </c>
      <c r="E13" s="163" t="s">
        <v>274</v>
      </c>
      <c r="F13" s="164">
        <v>45027.648611110999</v>
      </c>
      <c r="G13" s="164">
        <v>45469.606944444</v>
      </c>
      <c r="H13" s="163" t="s">
        <v>23</v>
      </c>
      <c r="I13" s="163" t="s">
        <v>18</v>
      </c>
      <c r="J13" s="163" t="s">
        <v>260</v>
      </c>
    </row>
    <row r="14" spans="1:10" ht="45" x14ac:dyDescent="0.25">
      <c r="A14" s="165" t="s">
        <v>3135</v>
      </c>
      <c r="B14" s="165" t="s">
        <v>3137</v>
      </c>
      <c r="C14" s="165" t="s">
        <v>334</v>
      </c>
      <c r="D14" s="165" t="s">
        <v>317</v>
      </c>
      <c r="E14" s="165" t="s">
        <v>274</v>
      </c>
      <c r="F14" s="166">
        <v>45029.359027778002</v>
      </c>
      <c r="G14" s="166">
        <v>45470.650694443997</v>
      </c>
      <c r="H14" s="165" t="s">
        <v>23</v>
      </c>
      <c r="I14" s="165" t="s">
        <v>18</v>
      </c>
      <c r="J14" s="165" t="s">
        <v>260</v>
      </c>
    </row>
    <row r="15" spans="1:10" ht="45" x14ac:dyDescent="0.25">
      <c r="A15" s="163" t="s">
        <v>3177</v>
      </c>
      <c r="B15" s="163" t="s">
        <v>3146</v>
      </c>
      <c r="C15" s="163" t="s">
        <v>506</v>
      </c>
      <c r="D15" s="163" t="s">
        <v>317</v>
      </c>
      <c r="E15" s="163" t="s">
        <v>274</v>
      </c>
      <c r="F15" s="164">
        <v>45029.364583333001</v>
      </c>
      <c r="G15" s="164">
        <v>45470.65625</v>
      </c>
      <c r="H15" s="163" t="s">
        <v>23</v>
      </c>
      <c r="I15" s="163" t="s">
        <v>18</v>
      </c>
      <c r="J15" s="163" t="s">
        <v>260</v>
      </c>
    </row>
    <row r="16" spans="1:10" ht="45" x14ac:dyDescent="0.25">
      <c r="A16" s="165" t="s">
        <v>3213</v>
      </c>
      <c r="B16" s="165" t="s">
        <v>710</v>
      </c>
      <c r="C16" s="165" t="s">
        <v>506</v>
      </c>
      <c r="D16" s="165" t="s">
        <v>317</v>
      </c>
      <c r="E16" s="165" t="s">
        <v>274</v>
      </c>
      <c r="F16" s="166">
        <v>45029.597916667</v>
      </c>
      <c r="G16" s="166">
        <v>45471.556250000001</v>
      </c>
      <c r="H16" s="165" t="s">
        <v>23</v>
      </c>
      <c r="I16" s="165" t="s">
        <v>18</v>
      </c>
      <c r="J16" s="165" t="s">
        <v>260</v>
      </c>
    </row>
    <row r="17" spans="1:10" ht="45" x14ac:dyDescent="0.25">
      <c r="A17" s="169" t="s">
        <v>3220</v>
      </c>
      <c r="B17" s="169" t="s">
        <v>3217</v>
      </c>
      <c r="C17" s="169" t="s">
        <v>475</v>
      </c>
      <c r="D17" s="169" t="s">
        <v>317</v>
      </c>
      <c r="E17" s="169" t="s">
        <v>274</v>
      </c>
      <c r="F17" s="171">
        <v>45030.461111110999</v>
      </c>
      <c r="G17" s="171">
        <v>45474.419444444</v>
      </c>
      <c r="H17" s="169" t="s">
        <v>23</v>
      </c>
      <c r="I17" s="169" t="s">
        <v>18</v>
      </c>
      <c r="J17" s="169" t="s">
        <v>260</v>
      </c>
    </row>
    <row r="19" spans="1:10" ht="45" x14ac:dyDescent="0.25">
      <c r="A19" s="175" t="s">
        <v>3259</v>
      </c>
      <c r="B19" s="175" t="s">
        <v>3257</v>
      </c>
      <c r="C19" s="175"/>
      <c r="D19" s="175"/>
      <c r="E19" s="175"/>
      <c r="F19" s="176"/>
      <c r="G19" s="176"/>
      <c r="H19" s="175"/>
      <c r="I19" s="175"/>
      <c r="J19" s="177" t="s">
        <v>326</v>
      </c>
    </row>
    <row r="20" spans="1:10" ht="30" x14ac:dyDescent="0.25">
      <c r="A20" s="168" t="s">
        <v>3272</v>
      </c>
      <c r="B20" s="168" t="s">
        <v>3275</v>
      </c>
      <c r="C20" s="168"/>
      <c r="D20" s="168"/>
      <c r="E20" s="168"/>
      <c r="F20" s="170"/>
      <c r="G20" s="170"/>
      <c r="H20" s="168"/>
      <c r="I20" s="168"/>
      <c r="J20" s="178" t="s">
        <v>326</v>
      </c>
    </row>
    <row r="21" spans="1:10" x14ac:dyDescent="0.25">
      <c r="A21" s="179" t="s">
        <v>3277</v>
      </c>
      <c r="B21" s="179" t="s">
        <v>3278</v>
      </c>
      <c r="C21" s="179"/>
      <c r="D21" s="179"/>
      <c r="E21" s="179"/>
      <c r="F21" s="180"/>
      <c r="G21" s="180"/>
      <c r="H21" s="179"/>
      <c r="I21" s="179"/>
      <c r="J21" s="179" t="s">
        <v>326</v>
      </c>
    </row>
    <row r="22" spans="1:10" x14ac:dyDescent="0.25">
      <c r="A22" s="172" t="s">
        <v>3283</v>
      </c>
      <c r="B22" s="172" t="s">
        <v>3291</v>
      </c>
      <c r="C22" s="172"/>
      <c r="D22" s="172"/>
      <c r="E22" s="172"/>
      <c r="F22" s="173"/>
      <c r="G22" s="173"/>
      <c r="H22" s="172"/>
      <c r="I22" s="172"/>
      <c r="J22" s="174" t="s">
        <v>326</v>
      </c>
    </row>
    <row r="23" spans="1:10" x14ac:dyDescent="0.25">
      <c r="A23" s="172" t="s">
        <v>3290</v>
      </c>
      <c r="B23" s="172" t="s">
        <v>3292</v>
      </c>
      <c r="C23" s="172"/>
      <c r="D23" s="172"/>
      <c r="E23" s="172"/>
      <c r="F23" s="173"/>
      <c r="G23" s="173"/>
      <c r="H23" s="172"/>
      <c r="I23" s="172"/>
      <c r="J23" s="174" t="s">
        <v>326</v>
      </c>
    </row>
    <row r="24" spans="1:10" ht="30" x14ac:dyDescent="0.25">
      <c r="A24" s="172" t="s">
        <v>3296</v>
      </c>
      <c r="B24" s="174" t="s">
        <v>3297</v>
      </c>
      <c r="C24" s="172"/>
      <c r="D24" s="172"/>
      <c r="E24" s="172"/>
      <c r="F24" s="173"/>
      <c r="G24" s="173"/>
      <c r="H24" s="172"/>
      <c r="I24" s="172"/>
      <c r="J24" s="174" t="s">
        <v>326</v>
      </c>
    </row>
    <row r="25" spans="1:10" x14ac:dyDescent="0.25">
      <c r="A25" s="172"/>
      <c r="B25" s="172"/>
      <c r="C25" s="172"/>
      <c r="D25" s="172"/>
      <c r="E25" s="172"/>
      <c r="F25" s="173"/>
      <c r="G25" s="173"/>
      <c r="H25" s="172"/>
      <c r="I25" s="172"/>
      <c r="J25" s="174" t="s">
        <v>326</v>
      </c>
    </row>
    <row r="26" spans="1:10" x14ac:dyDescent="0.25">
      <c r="A26" s="172"/>
      <c r="B26" s="172"/>
      <c r="C26" s="172"/>
      <c r="D26" s="172"/>
      <c r="E26" s="172"/>
      <c r="F26" s="173"/>
      <c r="G26" s="173"/>
      <c r="H26" s="172"/>
      <c r="I26" s="172"/>
      <c r="J26" s="174" t="s">
        <v>326</v>
      </c>
    </row>
    <row r="27" spans="1:10" x14ac:dyDescent="0.25">
      <c r="A27" s="172"/>
      <c r="B27" s="172"/>
      <c r="C27" s="172"/>
      <c r="D27" s="172"/>
      <c r="E27" s="172"/>
      <c r="F27" s="173"/>
      <c r="G27" s="173"/>
      <c r="H27" s="172"/>
      <c r="I27" s="172"/>
      <c r="J27" s="17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sheetPr codeName="Sheet15"/>
  <dimension ref="B2:EN394"/>
  <sheetViews>
    <sheetView topLeftCell="A71" workbookViewId="0">
      <selection activeCell="D110" sqref="D110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2744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2745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2746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2747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3284</v>
      </c>
    </row>
    <row r="56" spans="2:4" x14ac:dyDescent="0.25">
      <c r="D56" s="44" t="s">
        <v>304</v>
      </c>
    </row>
    <row r="58" spans="2:4" x14ac:dyDescent="0.25">
      <c r="D58" s="1" t="s">
        <v>36</v>
      </c>
    </row>
    <row r="59" spans="2:4" x14ac:dyDescent="0.25">
      <c r="D59" s="39" t="s">
        <v>3321</v>
      </c>
    </row>
    <row r="61" spans="2:4" x14ac:dyDescent="0.25">
      <c r="D61" s="1" t="s">
        <v>3282</v>
      </c>
    </row>
    <row r="88" spans="4:74" x14ac:dyDescent="0.25">
      <c r="D88" s="1" t="s">
        <v>307</v>
      </c>
    </row>
    <row r="89" spans="4:74" x14ac:dyDescent="0.25">
      <c r="D89" s="1" t="s">
        <v>3285</v>
      </c>
    </row>
    <row r="90" spans="4:74" x14ac:dyDescent="0.25">
      <c r="D90" s="1" t="s">
        <v>3286</v>
      </c>
    </row>
    <row r="92" spans="4:74" x14ac:dyDescent="0.25">
      <c r="D92" s="4" t="s">
        <v>2744</v>
      </c>
    </row>
    <row r="94" spans="4:74" x14ac:dyDescent="0.25">
      <c r="D94" s="4" t="s">
        <v>307</v>
      </c>
      <c r="M94" s="4" t="s">
        <v>3319</v>
      </c>
      <c r="R94" s="4" t="s">
        <v>3320</v>
      </c>
    </row>
    <row r="95" spans="4:74" x14ac:dyDescent="0.25">
      <c r="D95" s="1" t="s">
        <v>3285</v>
      </c>
      <c r="M95" s="43" t="s">
        <v>3287</v>
      </c>
      <c r="R95" s="43" t="s">
        <v>2816</v>
      </c>
      <c r="BB95" s="39"/>
      <c r="BJ95" s="39"/>
      <c r="BP95" s="39"/>
      <c r="BV95" s="39"/>
    </row>
    <row r="96" spans="4:74" x14ac:dyDescent="0.25">
      <c r="D96" s="1" t="s">
        <v>3286</v>
      </c>
      <c r="M96" s="43" t="s">
        <v>3287</v>
      </c>
      <c r="R96" s="43" t="s">
        <v>2816</v>
      </c>
      <c r="BB96" s="39"/>
      <c r="BJ96" s="39"/>
      <c r="BP96" s="39"/>
      <c r="BV96" s="39"/>
    </row>
    <row r="98" spans="4:144" x14ac:dyDescent="0.25">
      <c r="D98" s="41" t="s">
        <v>347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</row>
    <row r="99" spans="4:144" x14ac:dyDescent="0.25">
      <c r="D99" s="41" t="s">
        <v>329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</row>
    <row r="100" spans="4:144" x14ac:dyDescent="0.25">
      <c r="D100" s="42" t="str">
        <f>"select '" &amp; TRIM(D95) &amp; "' AgreementNumber, '" &amp; TRIM(X9) &amp; "' bChassisNumber, '" &amp; TRIM(X9) &amp; "' bEngineNumber, '" &amp; TRIM(SUBSTITUTE(X9, " ", "")) &amp; "' bPoliceNumber, '" &amp; TRIM(X9) &amp; "' bColour, '" &amp; TRIM(X9) &amp; "' bModelName, " &amp; TRIM(M95) &amp; " bModelYear, '" &amp; TRIM(X9) &amp; "' aChassisNumber, '" &amp; TRIM(X9) &amp; "' aEngineNumber, '" &amp; TRIM(SUBSTITUTE(X9, " ", "")) &amp; "' aPoliceNumber, '" &amp; TRIM(X9) &amp; "' aColour, '" &amp; TRIM(X9) &amp; "' aModelName, " &amp; TRIM(R95) &amp; " aModelYear union all"</f>
        <v>select '0000544/4/10/09/2022' AgreementNumber, '' bChassisNumber, '' bEngineNumber, '' bPoliceNumber, '' bColour, '' bModelName, 2021 bModelYear, '' aChassisNumber, '' aEngineNumber, '' aPoliceNumber, '' aColour, '' aModelName, 2022 aModelYear union all</v>
      </c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</row>
    <row r="101" spans="4:144" x14ac:dyDescent="0.25">
      <c r="D101" s="42" t="str">
        <f>"select '" &amp; TRIM(D96) &amp; "' AgreementNumber, '" &amp; TRIM(X10) &amp; "' bChassisNumber, '" &amp; TRIM(X10) &amp; "' bEngineNumber, '" &amp; TRIM(SUBSTITUTE(X10, " ", "")) &amp; "' bPoliceNumber, '" &amp; TRIM(X10) &amp; "' bColour, '" &amp; TRIM(X10) &amp; "' bModelName, " &amp; TRIM(M96) &amp; " bModelYear, '" &amp; TRIM(X10) &amp; "' aChassisNumber, '" &amp; TRIM(X10) &amp; "' aEngineNumber, '" &amp; TRIM(SUBSTITUTE(X10, " ", "")) &amp; "' aPoliceNumber, '" &amp; TRIM(X10) &amp; "' aColour, '" &amp; TRIM(X10) &amp; "' aModelName, " &amp; TRIM(R96) &amp; " aModelYear union all"</f>
        <v>select '0000607/4/10/01/2023' AgreementNumber, '' bChassisNumber, '' bEngineNumber, '' bPoliceNumber, '' bColour, '' bModelName, 2021 bModelYear, '' aChassisNumber, '' aEngineNumber, '' aPoliceNumber, '' aColour, '' aModelName, 2022 aModelYear union all</v>
      </c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</row>
    <row r="102" spans="4:144" x14ac:dyDescent="0.25">
      <c r="D102" s="41" t="s">
        <v>330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</row>
    <row r="103" spans="4:144" x14ac:dyDescent="0.25">
      <c r="D103" s="41" t="s">
        <v>341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</row>
    <row r="104" spans="4:144" x14ac:dyDescent="0.25">
      <c r="D104" s="42" t="s">
        <v>332</v>
      </c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</row>
    <row r="105" spans="4:144" x14ac:dyDescent="0.25">
      <c r="D105" s="42" t="s">
        <v>360</v>
      </c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</row>
    <row r="106" spans="4:144" x14ac:dyDescent="0.25">
      <c r="D106" s="42" t="s">
        <v>366</v>
      </c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</row>
    <row r="107" spans="4:144" x14ac:dyDescent="0.25">
      <c r="D107" s="42" t="s">
        <v>415</v>
      </c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</row>
    <row r="108" spans="4:144" x14ac:dyDescent="0.25">
      <c r="D108" s="42" t="s">
        <v>747</v>
      </c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</row>
    <row r="109" spans="4:144" x14ac:dyDescent="0.25">
      <c r="D109" s="32" t="s">
        <v>331</v>
      </c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</row>
    <row r="110" spans="4:144" x14ac:dyDescent="0.25">
      <c r="D110" s="42" t="s">
        <v>362</v>
      </c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</row>
    <row r="111" spans="4:144" x14ac:dyDescent="0.25">
      <c r="D111" s="42" t="s">
        <v>321</v>
      </c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</row>
    <row r="112" spans="4:144" x14ac:dyDescent="0.25">
      <c r="D112" s="42" t="s">
        <v>560</v>
      </c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</row>
    <row r="113" spans="4:144" x14ac:dyDescent="0.25">
      <c r="D113" s="42" t="s">
        <v>561</v>
      </c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</row>
    <row r="114" spans="4:144" x14ac:dyDescent="0.25">
      <c r="D114" s="42" t="s">
        <v>748</v>
      </c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</row>
    <row r="115" spans="4:144" x14ac:dyDescent="0.25">
      <c r="D115" s="42" t="s">
        <v>749</v>
      </c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</row>
    <row r="116" spans="4:144" x14ac:dyDescent="0.25">
      <c r="D116" s="42" t="s">
        <v>384</v>
      </c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</row>
    <row r="117" spans="4:144" x14ac:dyDescent="0.25">
      <c r="D117" s="42" t="s">
        <v>257</v>
      </c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</row>
    <row r="118" spans="4:144" x14ac:dyDescent="0.25">
      <c r="D118" s="42" t="s">
        <v>316</v>
      </c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</row>
    <row r="119" spans="4:144" x14ac:dyDescent="0.25">
      <c r="D119" s="42" t="s">
        <v>277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</row>
    <row r="120" spans="4:144" x14ac:dyDescent="0.25">
      <c r="D120" s="42" t="s">
        <v>319</v>
      </c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</row>
    <row r="121" spans="4:144" x14ac:dyDescent="0.25">
      <c r="D121" s="42" t="s">
        <v>320</v>
      </c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</row>
    <row r="122" spans="4:144" x14ac:dyDescent="0.25">
      <c r="D122" s="42" t="s">
        <v>374</v>
      </c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</row>
    <row r="123" spans="4:144" x14ac:dyDescent="0.25">
      <c r="D123" s="42" t="s">
        <v>375</v>
      </c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</row>
    <row r="124" spans="4:144" x14ac:dyDescent="0.25">
      <c r="D124" s="42" t="s">
        <v>750</v>
      </c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</row>
    <row r="125" spans="4:144" x14ac:dyDescent="0.25">
      <c r="D125" s="42" t="s">
        <v>751</v>
      </c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</row>
    <row r="126" spans="4:144" x14ac:dyDescent="0.25">
      <c r="D126" s="41" t="s">
        <v>342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14"/>
      <c r="EK126" s="14"/>
      <c r="EL126" s="14"/>
      <c r="EM126" s="14"/>
      <c r="EN126" s="14"/>
    </row>
    <row r="127" spans="4:144" x14ac:dyDescent="0.25">
      <c r="D127" s="33" t="s">
        <v>381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</row>
    <row r="128" spans="4:144" x14ac:dyDescent="0.25">
      <c r="D128" s="41" t="s">
        <v>382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14"/>
      <c r="EK128" s="14"/>
      <c r="EL128" s="14"/>
      <c r="EM128" s="14"/>
      <c r="EN128" s="14"/>
    </row>
    <row r="129" spans="4:144" x14ac:dyDescent="0.25">
      <c r="D129" s="33" t="s">
        <v>3165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/>
      <c r="EM129" s="14"/>
      <c r="EN129" s="14"/>
    </row>
    <row r="131" spans="4:144" x14ac:dyDescent="0.25">
      <c r="D131" s="4" t="s">
        <v>307</v>
      </c>
      <c r="E131" s="4" t="s">
        <v>393</v>
      </c>
      <c r="F131" s="4" t="s">
        <v>394</v>
      </c>
      <c r="G131" s="4" t="s">
        <v>395</v>
      </c>
      <c r="H131" s="4" t="s">
        <v>752</v>
      </c>
      <c r="I131" s="4" t="s">
        <v>753</v>
      </c>
      <c r="J131" s="4" t="s">
        <v>396</v>
      </c>
      <c r="K131" s="4" t="s">
        <v>397</v>
      </c>
      <c r="L131" s="4" t="s">
        <v>398</v>
      </c>
      <c r="M131" s="4" t="s">
        <v>754</v>
      </c>
      <c r="N131" s="4" t="s">
        <v>755</v>
      </c>
      <c r="O131" s="4" t="s">
        <v>307</v>
      </c>
      <c r="P131" s="4" t="s">
        <v>399</v>
      </c>
      <c r="Q131" s="4" t="s">
        <v>400</v>
      </c>
      <c r="R131" s="4" t="s">
        <v>401</v>
      </c>
      <c r="S131" s="4" t="s">
        <v>441</v>
      </c>
      <c r="T131" s="4" t="s">
        <v>756</v>
      </c>
      <c r="U131" s="4" t="s">
        <v>402</v>
      </c>
      <c r="V131" s="4" t="s">
        <v>403</v>
      </c>
      <c r="W131" s="4" t="s">
        <v>404</v>
      </c>
      <c r="X131" s="4" t="s">
        <v>309</v>
      </c>
      <c r="Y131" s="4" t="s">
        <v>405</v>
      </c>
      <c r="Z131" s="4" t="s">
        <v>744</v>
      </c>
      <c r="AA131" s="4" t="s">
        <v>757</v>
      </c>
      <c r="AB131" s="4" t="s">
        <v>390</v>
      </c>
      <c r="AC131" s="4" t="s">
        <v>391</v>
      </c>
      <c r="AD131" s="4" t="s">
        <v>758</v>
      </c>
      <c r="AE131" s="4" t="s">
        <v>670</v>
      </c>
      <c r="AF131" s="4">
        <v>1</v>
      </c>
    </row>
    <row r="132" spans="4:144" x14ac:dyDescent="0.25">
      <c r="D132" s="1" t="s">
        <v>3148</v>
      </c>
      <c r="E132" s="1" t="s">
        <v>3166</v>
      </c>
      <c r="F132" s="1" t="s">
        <v>3153</v>
      </c>
      <c r="G132" s="1" t="s">
        <v>3155</v>
      </c>
      <c r="H132" s="1" t="s">
        <v>2685</v>
      </c>
      <c r="I132" s="1" t="s">
        <v>3149</v>
      </c>
      <c r="J132" s="1" t="s">
        <v>3158</v>
      </c>
      <c r="K132" s="1" t="s">
        <v>3160</v>
      </c>
      <c r="L132" s="1" t="s">
        <v>3162</v>
      </c>
      <c r="M132" s="1" t="s">
        <v>2814</v>
      </c>
      <c r="N132" s="1" t="s">
        <v>3149</v>
      </c>
      <c r="O132" s="1" t="s">
        <v>3148</v>
      </c>
      <c r="P132" s="1">
        <v>20057</v>
      </c>
      <c r="Q132" s="1" t="s">
        <v>3166</v>
      </c>
      <c r="R132" s="1" t="s">
        <v>3153</v>
      </c>
      <c r="S132" s="1" t="s">
        <v>3155</v>
      </c>
      <c r="T132" s="1" t="s">
        <v>563</v>
      </c>
      <c r="U132" s="1">
        <v>19373</v>
      </c>
      <c r="V132" s="1" t="s">
        <v>3166</v>
      </c>
      <c r="W132" s="1" t="s">
        <v>3153</v>
      </c>
      <c r="X132" s="1" t="s">
        <v>3155</v>
      </c>
      <c r="Y132" s="1" t="s">
        <v>3155</v>
      </c>
      <c r="Z132" s="1" t="s">
        <v>3157</v>
      </c>
      <c r="AA132" s="1" t="s">
        <v>2687</v>
      </c>
      <c r="AB132" s="1">
        <v>1791</v>
      </c>
      <c r="AC132" s="1" t="s">
        <v>2810</v>
      </c>
      <c r="AD132" s="1">
        <v>970</v>
      </c>
      <c r="AE132" s="1" t="s">
        <v>2810</v>
      </c>
      <c r="AF132" s="1">
        <v>1</v>
      </c>
    </row>
    <row r="133" spans="4:144" x14ac:dyDescent="0.25">
      <c r="D133" s="1" t="s">
        <v>3148</v>
      </c>
      <c r="E133" s="1" t="s">
        <v>3152</v>
      </c>
      <c r="F133" s="1" t="s">
        <v>3154</v>
      </c>
      <c r="G133" s="1" t="s">
        <v>3156</v>
      </c>
      <c r="H133" s="1" t="s">
        <v>2685</v>
      </c>
      <c r="I133" s="1" t="s">
        <v>3150</v>
      </c>
      <c r="J133" s="1" t="s">
        <v>3159</v>
      </c>
      <c r="K133" s="1" t="s">
        <v>3161</v>
      </c>
      <c r="L133" s="1" t="s">
        <v>3163</v>
      </c>
      <c r="M133" s="1" t="s">
        <v>3164</v>
      </c>
      <c r="N133" s="1" t="s">
        <v>3150</v>
      </c>
      <c r="O133" s="1" t="s">
        <v>3148</v>
      </c>
      <c r="P133" s="1">
        <v>20058</v>
      </c>
      <c r="Q133" s="1" t="s">
        <v>3152</v>
      </c>
      <c r="R133" s="1" t="s">
        <v>3154</v>
      </c>
      <c r="S133" s="1" t="s">
        <v>3156</v>
      </c>
      <c r="T133" s="1" t="s">
        <v>563</v>
      </c>
      <c r="U133" s="1">
        <v>19374</v>
      </c>
      <c r="V133" s="1" t="s">
        <v>3152</v>
      </c>
      <c r="W133" s="1" t="s">
        <v>3154</v>
      </c>
      <c r="X133" s="1" t="s">
        <v>3156</v>
      </c>
      <c r="Y133" s="1" t="s">
        <v>3156</v>
      </c>
      <c r="Z133" s="1" t="s">
        <v>3157</v>
      </c>
      <c r="AA133" s="1" t="s">
        <v>563</v>
      </c>
      <c r="AB133" s="1">
        <v>1791</v>
      </c>
      <c r="AC133" s="1" t="s">
        <v>2810</v>
      </c>
      <c r="AD133" s="1">
        <v>970</v>
      </c>
      <c r="AE133" s="1" t="s">
        <v>2810</v>
      </c>
      <c r="AF133" s="1">
        <v>1</v>
      </c>
    </row>
    <row r="135" spans="4:144" x14ac:dyDescent="0.25">
      <c r="D135" s="42" t="s">
        <v>335</v>
      </c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</row>
    <row r="136" spans="4:144" x14ac:dyDescent="0.25">
      <c r="D136" s="42" t="s">
        <v>312</v>
      </c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</row>
    <row r="137" spans="4:144" x14ac:dyDescent="0.25">
      <c r="D137" s="42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</row>
    <row r="138" spans="4:144" x14ac:dyDescent="0.25">
      <c r="D138" s="41" t="str">
        <f>"update Tb_OPL_Unit set ChassisNumber = '" &amp; TRIM(J132) &amp; "', EngineNumber = '" &amp; TRIM(K132) &amp; "', PoliceNumber = '" &amp; TRIM(L132) &amp; "', PoliceNumberAct = '" &amp; TRIM(L132) &amp; "', Colour = '" &amp; TRIM(M132) &amp; "' where IdTb_OPL_Unit = " &amp; U132 &amp; ";"</f>
        <v>update Tb_OPL_Unit set ChassisNumber = 'MHKP3BA1JNK180667', EngineNumber = 'K3MJ30595', PoliceNumber = 'B9668PCU', PoliceNumberAct = 'B9668PCU', Colour = 'SILVER PUTIH' where IdTb_OPL_Unit = 19373;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</row>
    <row r="139" spans="4:144" x14ac:dyDescent="0.25">
      <c r="D139" s="41" t="str">
        <f>"update Tb_OPL_Unit set ChassisNumber = '" &amp; TRIM(J133) &amp; "', EngineNumber = '" &amp; TRIM(K133) &amp; "', PoliceNumber = '" &amp; TRIM(L133) &amp; "', PoliceNumberAct = '" &amp; TRIM(L133) &amp; "', Colour = '" &amp; TRIM(M133) &amp; "' where IdTb_OPL_Unit = " &amp; U133 &amp; ";"</f>
        <v>update Tb_OPL_Unit set ChassisNumber = 'MHKP3BA1JNK180654', EngineNumber = 'K3MJ30646', PoliceNumber = 'B9801PCU', PoliceNumberAct = 'B9801PCU', Colour = 'HITAM PUTIH' where IdTb_OPL_Unit = 19374;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</row>
    <row r="140" spans="4:144" x14ac:dyDescent="0.25">
      <c r="D140" s="42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</row>
    <row r="141" spans="4:144" x14ac:dyDescent="0.25">
      <c r="D141" s="41" t="str">
        <f>"update OPLUObjectLease set Remarks = '" &amp; TRIM(J132) &amp; "', EngineNumber = '" &amp; TRIM(K132) &amp; "', IdentityPoliceNumber = '" &amp; TRIM(L132) &amp; "' where IdUObjLease = " &amp; P132 &amp; ";"</f>
        <v>update OPLUObjectLease set Remarks = 'MHKP3BA1JNK180667', EngineNumber = 'K3MJ30595', IdentityPoliceNumber = 'B9668PCU' where IdUObjLease = 20057;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</row>
    <row r="142" spans="4:144" x14ac:dyDescent="0.25">
      <c r="D142" s="41" t="str">
        <f>"update OPLUObjectLease set Remarks = '" &amp; TRIM(J133) &amp; "', EngineNumber = '" &amp; TRIM(K133) &amp; "', IdentityPoliceNumber = '" &amp; TRIM(L133) &amp; "' where IdUObjLease = " &amp; P133 &amp; ";"</f>
        <v>update OPLUObjectLease set Remarks = 'MHKP3BA1JNK180654', EngineNumber = 'K3MJ30646', IdentityPoliceNumber = 'B9801PCU' where IdUObjLease = 20058;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</row>
    <row r="143" spans="4:144" x14ac:dyDescent="0.25">
      <c r="D143" s="42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</row>
    <row r="144" spans="4:144" x14ac:dyDescent="0.25">
      <c r="D144" s="42" t="s">
        <v>261</v>
      </c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</row>
    <row r="145" spans="4:81" x14ac:dyDescent="0.25">
      <c r="D145" s="42" t="s">
        <v>262</v>
      </c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</row>
    <row r="146" spans="4:81" x14ac:dyDescent="0.25">
      <c r="D146" s="42" t="s">
        <v>336</v>
      </c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</row>
    <row r="148" spans="4:81" x14ac:dyDescent="0.25">
      <c r="D148" s="42" t="s">
        <v>335</v>
      </c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</row>
    <row r="149" spans="4:81" x14ac:dyDescent="0.25">
      <c r="D149" s="42" t="s">
        <v>312</v>
      </c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</row>
    <row r="150" spans="4:81" x14ac:dyDescent="0.25">
      <c r="D150" s="42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</row>
    <row r="151" spans="4:81" x14ac:dyDescent="0.25">
      <c r="D151" s="42" t="s">
        <v>3322</v>
      </c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</row>
    <row r="152" spans="4:81" x14ac:dyDescent="0.25">
      <c r="D152" s="42" t="s">
        <v>280</v>
      </c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</row>
    <row r="153" spans="4:81" x14ac:dyDescent="0.25">
      <c r="D153" s="42" t="s">
        <v>3323</v>
      </c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</row>
    <row r="154" spans="4:81" x14ac:dyDescent="0.25">
      <c r="D154" s="42" t="s">
        <v>3324</v>
      </c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</row>
    <row r="155" spans="4:81" x14ac:dyDescent="0.25">
      <c r="D155" s="42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</row>
    <row r="156" spans="4:81" x14ac:dyDescent="0.25">
      <c r="D156" s="42" t="s">
        <v>261</v>
      </c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</row>
    <row r="157" spans="4:81" x14ac:dyDescent="0.25">
      <c r="D157" s="42" t="s">
        <v>262</v>
      </c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</row>
    <row r="158" spans="4:81" x14ac:dyDescent="0.25">
      <c r="D158" s="42" t="s">
        <v>336</v>
      </c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</row>
    <row r="160" spans="4:81" x14ac:dyDescent="0.25">
      <c r="D160" s="1" t="s">
        <v>3325</v>
      </c>
    </row>
    <row r="175" spans="4:4" x14ac:dyDescent="0.25">
      <c r="D175" s="4" t="s">
        <v>3563</v>
      </c>
    </row>
    <row r="177" spans="4:4" x14ac:dyDescent="0.25">
      <c r="D177" s="1" t="s">
        <v>3325</v>
      </c>
    </row>
    <row r="211" spans="2:4" x14ac:dyDescent="0.25">
      <c r="B211" s="3">
        <v>0</v>
      </c>
      <c r="D211" s="4" t="s">
        <v>3293</v>
      </c>
    </row>
    <row r="212" spans="2:4" x14ac:dyDescent="0.25">
      <c r="D212" s="44" t="s">
        <v>3318</v>
      </c>
    </row>
    <row r="213" spans="2:4" x14ac:dyDescent="0.25">
      <c r="D213" s="40" t="s">
        <v>35</v>
      </c>
    </row>
    <row r="327" spans="2:4" x14ac:dyDescent="0.25">
      <c r="B327" s="3">
        <v>0</v>
      </c>
      <c r="D327" s="52" t="s">
        <v>3298</v>
      </c>
    </row>
    <row r="328" spans="2:4" x14ac:dyDescent="0.25">
      <c r="D328" s="44" t="s">
        <v>302</v>
      </c>
    </row>
    <row r="330" spans="2:4" x14ac:dyDescent="0.25">
      <c r="D330" s="1" t="s">
        <v>36</v>
      </c>
    </row>
    <row r="333" spans="2:4" x14ac:dyDescent="0.25">
      <c r="D333" s="1" t="s">
        <v>3294</v>
      </c>
    </row>
    <row r="361" spans="4:4" x14ac:dyDescent="0.25">
      <c r="D361" s="1" t="s">
        <v>267</v>
      </c>
    </row>
    <row r="362" spans="4:4" x14ac:dyDescent="0.25">
      <c r="D362" s="4" t="s">
        <v>3295</v>
      </c>
    </row>
    <row r="364" spans="4:4" x14ac:dyDescent="0.25">
      <c r="D364" s="4" t="s">
        <v>2744</v>
      </c>
    </row>
    <row r="393" spans="2:4" x14ac:dyDescent="0.25">
      <c r="B393" s="2">
        <v>0</v>
      </c>
      <c r="D393" s="4" t="s">
        <v>544</v>
      </c>
    </row>
    <row r="394" spans="2:4" x14ac:dyDescent="0.25">
      <c r="D394" s="44" t="s">
        <v>303</v>
      </c>
    </row>
  </sheetData>
  <conditionalFormatting sqref="D89:D90">
    <cfRule type="duplicateValues" dxfId="1" priority="2"/>
  </conditionalFormatting>
  <conditionalFormatting sqref="D95:D96">
    <cfRule type="duplicateValues" dxfId="0" priority="1"/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6AFB-30D1-4469-B60F-434087D81027}">
  <sheetPr codeName="Sheet16"/>
  <dimension ref="A2:J23"/>
  <sheetViews>
    <sheetView topLeftCell="A5" workbookViewId="0">
      <selection activeCell="B14" sqref="B14"/>
    </sheetView>
  </sheetViews>
  <sheetFormatPr defaultColWidth="2.85546875" defaultRowHeight="15" x14ac:dyDescent="0.25"/>
  <cols>
    <col min="1" max="1" width="9" style="80" bestFit="1" customWidth="1"/>
    <col min="2" max="2" width="39.7109375" style="80" bestFit="1" customWidth="1"/>
    <col min="3" max="3" width="17.28515625" style="80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440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3299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7" t="s">
        <v>508</v>
      </c>
      <c r="B5" s="51" t="s">
        <v>507</v>
      </c>
      <c r="C5" s="51" t="s">
        <v>423</v>
      </c>
      <c r="D5" s="51" t="s">
        <v>317</v>
      </c>
      <c r="E5" s="51" t="s">
        <v>274</v>
      </c>
      <c r="F5" s="81">
        <v>44930.588194443997</v>
      </c>
      <c r="G5" s="81">
        <v>45366.546527778002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48" t="s">
        <v>2861</v>
      </c>
      <c r="B6" s="48" t="s">
        <v>2865</v>
      </c>
      <c r="C6" s="48" t="s">
        <v>334</v>
      </c>
      <c r="D6" s="48" t="s">
        <v>317</v>
      </c>
      <c r="E6" s="48" t="s">
        <v>274</v>
      </c>
      <c r="F6" s="82">
        <v>45026.549305556</v>
      </c>
      <c r="G6" s="82">
        <v>45468.549305556</v>
      </c>
      <c r="H6" s="48" t="s">
        <v>23</v>
      </c>
      <c r="I6" s="48" t="s">
        <v>18</v>
      </c>
      <c r="J6" s="48" t="s">
        <v>260</v>
      </c>
    </row>
    <row r="7" spans="1:10" ht="45" x14ac:dyDescent="0.25">
      <c r="A7" s="51" t="s">
        <v>2877</v>
      </c>
      <c r="B7" s="51" t="s">
        <v>2876</v>
      </c>
      <c r="C7" s="51" t="s">
        <v>2349</v>
      </c>
      <c r="D7" s="51" t="s">
        <v>317</v>
      </c>
      <c r="E7" s="51" t="s">
        <v>274</v>
      </c>
      <c r="F7" s="81">
        <v>45026.556944443997</v>
      </c>
      <c r="G7" s="81">
        <v>45468.556944443997</v>
      </c>
      <c r="H7" s="51" t="s">
        <v>23</v>
      </c>
      <c r="I7" s="51" t="s">
        <v>18</v>
      </c>
      <c r="J7" s="51" t="s">
        <v>260</v>
      </c>
    </row>
    <row r="8" spans="1:10" ht="45" x14ac:dyDescent="0.25">
      <c r="A8" s="48" t="s">
        <v>2955</v>
      </c>
      <c r="B8" s="48" t="s">
        <v>2958</v>
      </c>
      <c r="C8" s="48" t="s">
        <v>334</v>
      </c>
      <c r="D8" s="48" t="s">
        <v>317</v>
      </c>
      <c r="E8" s="48" t="s">
        <v>274</v>
      </c>
      <c r="F8" s="82">
        <v>45027.365972222004</v>
      </c>
      <c r="G8" s="82">
        <v>45468.657638889003</v>
      </c>
      <c r="H8" s="48" t="s">
        <v>23</v>
      </c>
      <c r="I8" s="48" t="s">
        <v>18</v>
      </c>
      <c r="J8" s="48" t="s">
        <v>260</v>
      </c>
    </row>
    <row r="9" spans="1:10" ht="45" x14ac:dyDescent="0.25">
      <c r="A9" s="51" t="s">
        <v>2961</v>
      </c>
      <c r="B9" s="51" t="s">
        <v>2963</v>
      </c>
      <c r="C9" s="51" t="s">
        <v>423</v>
      </c>
      <c r="D9" s="51" t="s">
        <v>317</v>
      </c>
      <c r="E9" s="51" t="s">
        <v>274</v>
      </c>
      <c r="F9" s="81">
        <v>45027.365972222004</v>
      </c>
      <c r="G9" s="81">
        <v>45468.657638889003</v>
      </c>
      <c r="H9" s="51" t="s">
        <v>23</v>
      </c>
      <c r="I9" s="51" t="s">
        <v>18</v>
      </c>
      <c r="J9" s="51" t="s">
        <v>260</v>
      </c>
    </row>
    <row r="10" spans="1:10" ht="45" x14ac:dyDescent="0.25">
      <c r="A10" s="48" t="s">
        <v>3002</v>
      </c>
      <c r="B10" s="48" t="s">
        <v>2999</v>
      </c>
      <c r="C10" s="48" t="s">
        <v>497</v>
      </c>
      <c r="D10" s="48" t="s">
        <v>317</v>
      </c>
      <c r="E10" s="48" t="s">
        <v>274</v>
      </c>
      <c r="F10" s="82">
        <v>45027.480555556001</v>
      </c>
      <c r="G10" s="82">
        <v>45469.438888889003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3042</v>
      </c>
      <c r="B11" s="51" t="s">
        <v>3035</v>
      </c>
      <c r="C11" s="51" t="s">
        <v>3057</v>
      </c>
      <c r="D11" s="51" t="s">
        <v>317</v>
      </c>
      <c r="E11" s="51" t="s">
        <v>274</v>
      </c>
      <c r="F11" s="81">
        <v>45027.648611110999</v>
      </c>
      <c r="G11" s="81">
        <v>45469.606944444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48" t="s">
        <v>3135</v>
      </c>
      <c r="B12" s="48" t="s">
        <v>3137</v>
      </c>
      <c r="C12" s="48" t="s">
        <v>334</v>
      </c>
      <c r="D12" s="48" t="s">
        <v>317</v>
      </c>
      <c r="E12" s="48" t="s">
        <v>274</v>
      </c>
      <c r="F12" s="82">
        <v>45029.359027778002</v>
      </c>
      <c r="G12" s="82">
        <v>45470.650694443997</v>
      </c>
      <c r="H12" s="48" t="s">
        <v>23</v>
      </c>
      <c r="I12" s="48" t="s">
        <v>18</v>
      </c>
      <c r="J12" s="48" t="s">
        <v>260</v>
      </c>
    </row>
    <row r="13" spans="1:10" ht="45" x14ac:dyDescent="0.25">
      <c r="A13" s="51" t="s">
        <v>3177</v>
      </c>
      <c r="B13" s="51" t="s">
        <v>3146</v>
      </c>
      <c r="C13" s="51" t="s">
        <v>506</v>
      </c>
      <c r="D13" s="51" t="s">
        <v>317</v>
      </c>
      <c r="E13" s="51" t="s">
        <v>274</v>
      </c>
      <c r="F13" s="81">
        <v>45029.364583333001</v>
      </c>
      <c r="G13" s="81">
        <v>45470.65625</v>
      </c>
      <c r="H13" s="51" t="s">
        <v>23</v>
      </c>
      <c r="I13" s="51" t="s">
        <v>18</v>
      </c>
      <c r="J13" s="51" t="s">
        <v>260</v>
      </c>
    </row>
    <row r="14" spans="1:10" ht="45" x14ac:dyDescent="0.25">
      <c r="A14" s="48" t="s">
        <v>3213</v>
      </c>
      <c r="B14" s="48" t="s">
        <v>710</v>
      </c>
      <c r="C14" s="48" t="s">
        <v>506</v>
      </c>
      <c r="D14" s="48" t="s">
        <v>317</v>
      </c>
      <c r="E14" s="48" t="s">
        <v>274</v>
      </c>
      <c r="F14" s="82">
        <v>45029.597916667</v>
      </c>
      <c r="G14" s="82">
        <v>45471.556250000001</v>
      </c>
      <c r="H14" s="48" t="s">
        <v>23</v>
      </c>
      <c r="I14" s="48" t="s">
        <v>18</v>
      </c>
      <c r="J14" s="48" t="s">
        <v>260</v>
      </c>
    </row>
    <row r="15" spans="1:10" ht="45" x14ac:dyDescent="0.25">
      <c r="A15" s="50" t="s">
        <v>3283</v>
      </c>
      <c r="B15" s="50" t="s">
        <v>3291</v>
      </c>
      <c r="C15" s="50" t="s">
        <v>334</v>
      </c>
      <c r="D15" s="50" t="s">
        <v>317</v>
      </c>
      <c r="E15" s="50" t="s">
        <v>274</v>
      </c>
      <c r="F15" s="94">
        <v>45033.681250000001</v>
      </c>
      <c r="G15" s="94">
        <v>45475.639583333003</v>
      </c>
      <c r="H15" s="50" t="s">
        <v>23</v>
      </c>
      <c r="I15" s="50" t="s">
        <v>18</v>
      </c>
      <c r="J15" s="50" t="s">
        <v>255</v>
      </c>
    </row>
    <row r="16" spans="1:10" ht="45" x14ac:dyDescent="0.25">
      <c r="A16" s="46" t="s">
        <v>3290</v>
      </c>
      <c r="B16" s="46" t="s">
        <v>3292</v>
      </c>
      <c r="C16" s="46" t="s">
        <v>334</v>
      </c>
      <c r="D16" s="46" t="s">
        <v>317</v>
      </c>
      <c r="E16" s="46" t="s">
        <v>274</v>
      </c>
      <c r="F16" s="83">
        <v>45033.700694444</v>
      </c>
      <c r="G16" s="83">
        <v>45475.659027777998</v>
      </c>
      <c r="H16" s="46" t="s">
        <v>23</v>
      </c>
      <c r="I16" s="46" t="s">
        <v>18</v>
      </c>
      <c r="J16" s="46" t="s">
        <v>255</v>
      </c>
    </row>
    <row r="17" spans="1:10" ht="45" x14ac:dyDescent="0.25">
      <c r="A17" s="50" t="s">
        <v>3296</v>
      </c>
      <c r="B17" s="50" t="s">
        <v>3297</v>
      </c>
      <c r="C17" s="50" t="s">
        <v>423</v>
      </c>
      <c r="D17" s="50" t="s">
        <v>317</v>
      </c>
      <c r="E17" s="50" t="s">
        <v>274</v>
      </c>
      <c r="F17" s="94">
        <v>45033.707638888998</v>
      </c>
      <c r="G17" s="94">
        <v>45475.665972221999</v>
      </c>
      <c r="H17" s="50" t="s">
        <v>23</v>
      </c>
      <c r="I17" s="50" t="s">
        <v>18</v>
      </c>
      <c r="J17" s="50" t="s">
        <v>255</v>
      </c>
    </row>
    <row r="19" spans="1:10" x14ac:dyDescent="0.25">
      <c r="A19" s="45"/>
      <c r="B19" s="45"/>
      <c r="C19" s="45"/>
      <c r="D19" s="45"/>
      <c r="E19" s="45"/>
      <c r="F19" s="84"/>
      <c r="G19" s="84"/>
      <c r="H19" s="45"/>
      <c r="I19" s="45"/>
      <c r="J19" s="45" t="s">
        <v>326</v>
      </c>
    </row>
    <row r="20" spans="1:10" x14ac:dyDescent="0.25">
      <c r="A20" s="45"/>
      <c r="B20" s="45"/>
      <c r="C20" s="45"/>
      <c r="D20" s="45"/>
      <c r="E20" s="45"/>
      <c r="F20" s="84"/>
      <c r="G20" s="84"/>
      <c r="H20" s="45"/>
      <c r="I20" s="45"/>
      <c r="J20" s="45" t="s">
        <v>326</v>
      </c>
    </row>
    <row r="21" spans="1:10" x14ac:dyDescent="0.25">
      <c r="A21" s="45"/>
      <c r="B21" s="45"/>
      <c r="C21" s="45"/>
      <c r="D21" s="45"/>
      <c r="E21" s="45"/>
      <c r="F21" s="84"/>
      <c r="G21" s="84"/>
      <c r="H21" s="45"/>
      <c r="I21" s="45"/>
      <c r="J21" s="45" t="s">
        <v>326</v>
      </c>
    </row>
    <row r="22" spans="1:10" x14ac:dyDescent="0.25">
      <c r="A22" s="45"/>
      <c r="B22" s="45"/>
      <c r="C22" s="45"/>
      <c r="D22" s="45"/>
      <c r="E22" s="45"/>
      <c r="F22" s="84"/>
      <c r="G22" s="84"/>
      <c r="H22" s="45"/>
      <c r="I22" s="45"/>
      <c r="J22" s="45" t="s">
        <v>326</v>
      </c>
    </row>
    <row r="23" spans="1:10" x14ac:dyDescent="0.25">
      <c r="A23" s="45"/>
      <c r="B23" s="45"/>
      <c r="C23" s="45"/>
      <c r="D23" s="45"/>
      <c r="E23" s="45"/>
      <c r="F23" s="84"/>
      <c r="G23" s="84"/>
      <c r="H23" s="45"/>
      <c r="I23" s="45"/>
      <c r="J23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2096-33AC-4217-959F-86E33B64C8A0}">
  <sheetPr codeName="Sheet17"/>
  <dimension ref="B2:CE1021"/>
  <sheetViews>
    <sheetView topLeftCell="A538" workbookViewId="0">
      <selection activeCell="A548" sqref="A548:XFD561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3334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3335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3336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3337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3332</v>
      </c>
    </row>
    <row r="56" spans="2:4" x14ac:dyDescent="0.25">
      <c r="D56" s="44" t="s">
        <v>302</v>
      </c>
    </row>
    <row r="58" spans="2:4" x14ac:dyDescent="0.25">
      <c r="D58" s="1" t="s">
        <v>36</v>
      </c>
    </row>
    <row r="61" spans="2:4" x14ac:dyDescent="0.25">
      <c r="D61" s="1" t="s">
        <v>3331</v>
      </c>
    </row>
    <row r="110" spans="4:4" x14ac:dyDescent="0.25">
      <c r="D110" s="4" t="s">
        <v>2744</v>
      </c>
    </row>
    <row r="158" spans="4:4" x14ac:dyDescent="0.25">
      <c r="D158" s="1" t="s">
        <v>3333</v>
      </c>
    </row>
    <row r="203" spans="4:4" x14ac:dyDescent="0.25">
      <c r="D203" s="4" t="s">
        <v>3563</v>
      </c>
    </row>
    <row r="205" spans="4:4" x14ac:dyDescent="0.25">
      <c r="D205" s="1" t="s">
        <v>3333</v>
      </c>
    </row>
    <row r="242" spans="2:4" x14ac:dyDescent="0.25">
      <c r="B242" s="3">
        <v>0</v>
      </c>
      <c r="D242" s="4" t="s">
        <v>3293</v>
      </c>
    </row>
    <row r="243" spans="2:4" x14ac:dyDescent="0.25">
      <c r="D243" s="44" t="s">
        <v>302</v>
      </c>
    </row>
    <row r="245" spans="2:4" x14ac:dyDescent="0.25">
      <c r="D245" s="1" t="s">
        <v>36</v>
      </c>
    </row>
    <row r="246" spans="2:4" x14ac:dyDescent="0.25">
      <c r="D246" s="39" t="s">
        <v>3311</v>
      </c>
    </row>
    <row r="248" spans="2:4" x14ac:dyDescent="0.25">
      <c r="D248" s="1" t="s">
        <v>3288</v>
      </c>
    </row>
    <row r="296" spans="4:23" x14ac:dyDescent="0.25">
      <c r="D296" s="1" t="s">
        <v>307</v>
      </c>
      <c r="M296" s="1" t="s">
        <v>3315</v>
      </c>
    </row>
    <row r="297" spans="4:23" x14ac:dyDescent="0.25">
      <c r="D297" s="4" t="s">
        <v>3289</v>
      </c>
      <c r="M297" s="4" t="s">
        <v>3316</v>
      </c>
    </row>
    <row r="299" spans="4:23" x14ac:dyDescent="0.25">
      <c r="D299" s="4" t="s">
        <v>2744</v>
      </c>
    </row>
    <row r="301" spans="4:23" x14ac:dyDescent="0.25">
      <c r="D301" s="41" t="s">
        <v>325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</row>
    <row r="302" spans="4:23" x14ac:dyDescent="0.25">
      <c r="D302" s="41" t="s">
        <v>1801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</row>
    <row r="303" spans="4:23" x14ac:dyDescent="0.25">
      <c r="D303" s="41" t="s">
        <v>3300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</row>
    <row r="304" spans="4:23" x14ac:dyDescent="0.25">
      <c r="D304" s="41" t="s">
        <v>257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</row>
    <row r="305" spans="4:53" x14ac:dyDescent="0.25">
      <c r="D305" s="41" t="s">
        <v>1802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</row>
    <row r="306" spans="4:53" x14ac:dyDescent="0.25">
      <c r="D306" s="41" t="s">
        <v>1803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</row>
    <row r="307" spans="4:53" x14ac:dyDescent="0.25">
      <c r="D307" s="41" t="s">
        <v>3301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</row>
    <row r="309" spans="4:53" x14ac:dyDescent="0.25">
      <c r="D309" s="41" t="s">
        <v>3302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J309" s="41" t="s">
        <v>3313</v>
      </c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</row>
    <row r="310" spans="4:53" x14ac:dyDescent="0.25">
      <c r="D310" s="41" t="s">
        <v>3303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</row>
    <row r="311" spans="4:53" x14ac:dyDescent="0.25">
      <c r="D311" s="41" t="s">
        <v>3314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</row>
    <row r="312" spans="4:53" x14ac:dyDescent="0.25">
      <c r="D312" s="41" t="s">
        <v>3304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</row>
    <row r="313" spans="4:53" x14ac:dyDescent="0.25">
      <c r="D313" s="41" t="s">
        <v>3312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</row>
    <row r="314" spans="4:53" x14ac:dyDescent="0.25">
      <c r="D314" s="41" t="s">
        <v>3310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</row>
    <row r="315" spans="4:53" x14ac:dyDescent="0.25">
      <c r="D315" s="41" t="s">
        <v>384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</row>
    <row r="316" spans="4:53" x14ac:dyDescent="0.25">
      <c r="D316" s="41" t="s">
        <v>257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</row>
    <row r="317" spans="4:53" x14ac:dyDescent="0.25">
      <c r="D317" s="41" t="s">
        <v>3305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</row>
    <row r="318" spans="4:53" x14ac:dyDescent="0.25">
      <c r="D318" s="41" t="s">
        <v>277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</row>
    <row r="319" spans="4:53" x14ac:dyDescent="0.25">
      <c r="D319" s="41" t="s">
        <v>3306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</row>
    <row r="320" spans="4:53" x14ac:dyDescent="0.25">
      <c r="D320" s="41" t="s">
        <v>3307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</row>
    <row r="321" spans="4:34" x14ac:dyDescent="0.25">
      <c r="D321" s="41" t="s">
        <v>3308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</row>
    <row r="322" spans="4:34" x14ac:dyDescent="0.25">
      <c r="D322" s="41" t="s">
        <v>571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</row>
    <row r="323" spans="4:34" x14ac:dyDescent="0.25">
      <c r="D323" s="41" t="s">
        <v>3309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</row>
    <row r="324" spans="4:34" x14ac:dyDescent="0.25">
      <c r="D324" s="41" t="s">
        <v>3301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</row>
    <row r="326" spans="4:34" x14ac:dyDescent="0.25">
      <c r="D326" s="1" t="s">
        <v>3317</v>
      </c>
    </row>
    <row r="340" spans="4:21" x14ac:dyDescent="0.25">
      <c r="D340" s="4" t="s">
        <v>3334</v>
      </c>
    </row>
    <row r="342" spans="4:21" x14ac:dyDescent="0.25">
      <c r="D342" s="42" t="s">
        <v>335</v>
      </c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</row>
    <row r="343" spans="4:21" x14ac:dyDescent="0.25">
      <c r="D343" s="42" t="s">
        <v>312</v>
      </c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</row>
    <row r="344" spans="4:21" x14ac:dyDescent="0.25">
      <c r="D344" s="42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</row>
    <row r="345" spans="4:21" x14ac:dyDescent="0.25">
      <c r="D345" s="42" t="s">
        <v>3338</v>
      </c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</row>
    <row r="346" spans="4:21" x14ac:dyDescent="0.25">
      <c r="D346" s="42" t="s">
        <v>280</v>
      </c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</row>
    <row r="347" spans="4:21" x14ac:dyDescent="0.25">
      <c r="D347" s="42" t="s">
        <v>3339</v>
      </c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</row>
    <row r="348" spans="4:21" x14ac:dyDescent="0.25">
      <c r="D348" s="42" t="s">
        <v>3340</v>
      </c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</row>
    <row r="349" spans="4:21" x14ac:dyDescent="0.25">
      <c r="D349" s="42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</row>
    <row r="350" spans="4:21" x14ac:dyDescent="0.25">
      <c r="D350" s="42" t="s">
        <v>261</v>
      </c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</row>
    <row r="351" spans="4:21" x14ac:dyDescent="0.25">
      <c r="D351" s="42" t="s">
        <v>262</v>
      </c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</row>
    <row r="352" spans="4:21" x14ac:dyDescent="0.25">
      <c r="D352" s="42" t="s">
        <v>336</v>
      </c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</row>
    <row r="354" spans="4:4" x14ac:dyDescent="0.25">
      <c r="D354" s="1" t="s">
        <v>3317</v>
      </c>
    </row>
    <row r="395" spans="2:4" x14ac:dyDescent="0.25">
      <c r="B395" s="3">
        <v>0</v>
      </c>
      <c r="D395" s="4" t="s">
        <v>3349</v>
      </c>
    </row>
    <row r="396" spans="2:4" x14ac:dyDescent="0.25">
      <c r="D396" s="44" t="s">
        <v>302</v>
      </c>
    </row>
    <row r="398" spans="2:4" x14ac:dyDescent="0.25">
      <c r="D398" s="1" t="s">
        <v>36</v>
      </c>
    </row>
    <row r="399" spans="2:4" x14ac:dyDescent="0.25">
      <c r="D399" s="39" t="s">
        <v>3355</v>
      </c>
    </row>
    <row r="401" spans="4:4" x14ac:dyDescent="0.25">
      <c r="D401" s="1" t="s">
        <v>3341</v>
      </c>
    </row>
    <row r="434" spans="4:40" x14ac:dyDescent="0.25">
      <c r="D434" s="1" t="s">
        <v>267</v>
      </c>
      <c r="M434" s="1" t="s">
        <v>652</v>
      </c>
    </row>
    <row r="435" spans="4:40" x14ac:dyDescent="0.25">
      <c r="D435" s="4" t="s">
        <v>3342</v>
      </c>
      <c r="M435" s="43" t="s">
        <v>634</v>
      </c>
      <c r="O435" s="36" t="s">
        <v>373</v>
      </c>
      <c r="Q435" s="23" t="s">
        <v>3343</v>
      </c>
    </row>
    <row r="437" spans="4:40" x14ac:dyDescent="0.25">
      <c r="D437" s="41" t="s">
        <v>269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</row>
    <row r="438" spans="4:40" x14ac:dyDescent="0.25">
      <c r="D438" s="41" t="s">
        <v>264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</row>
    <row r="439" spans="4:40" x14ac:dyDescent="0.25">
      <c r="D439" s="41" t="s">
        <v>275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</row>
    <row r="440" spans="4:40" x14ac:dyDescent="0.25">
      <c r="D440" s="41" t="s">
        <v>271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</row>
    <row r="441" spans="4:40" x14ac:dyDescent="0.25">
      <c r="D441" s="41" t="s">
        <v>3354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</row>
    <row r="443" spans="4:40" x14ac:dyDescent="0.25">
      <c r="D443" s="42" t="s">
        <v>335</v>
      </c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</row>
    <row r="444" spans="4:40" x14ac:dyDescent="0.25">
      <c r="D444" s="42" t="s">
        <v>312</v>
      </c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</row>
    <row r="445" spans="4:40" x14ac:dyDescent="0.25">
      <c r="D445" s="42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</row>
    <row r="446" spans="4:40" x14ac:dyDescent="0.25">
      <c r="D446" s="42" t="s">
        <v>265</v>
      </c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</row>
    <row r="447" spans="4:40" x14ac:dyDescent="0.25">
      <c r="D447" s="42" t="s">
        <v>280</v>
      </c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</row>
    <row r="448" spans="4:40" x14ac:dyDescent="0.25">
      <c r="D448" s="42" t="s">
        <v>3356</v>
      </c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</row>
    <row r="449" spans="4:40" x14ac:dyDescent="0.25">
      <c r="D449" s="42" t="s">
        <v>3353</v>
      </c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</row>
    <row r="450" spans="4:40" x14ac:dyDescent="0.25">
      <c r="D450" s="42" t="s">
        <v>3357</v>
      </c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</row>
    <row r="451" spans="4:40" x14ac:dyDescent="0.25">
      <c r="D451" s="42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</row>
    <row r="452" spans="4:40" x14ac:dyDescent="0.25">
      <c r="D452" s="42" t="s">
        <v>261</v>
      </c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</row>
    <row r="453" spans="4:40" x14ac:dyDescent="0.25">
      <c r="D453" s="42" t="s">
        <v>262</v>
      </c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</row>
    <row r="454" spans="4:40" x14ac:dyDescent="0.25">
      <c r="D454" s="42" t="s">
        <v>336</v>
      </c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</row>
    <row r="456" spans="4:40" x14ac:dyDescent="0.25">
      <c r="D456" s="1" t="s">
        <v>3358</v>
      </c>
    </row>
    <row r="502" spans="2:4" x14ac:dyDescent="0.25">
      <c r="B502" s="3">
        <v>0</v>
      </c>
      <c r="D502" s="4" t="s">
        <v>3351</v>
      </c>
    </row>
    <row r="503" spans="2:4" x14ac:dyDescent="0.25">
      <c r="D503" s="44" t="s">
        <v>304</v>
      </c>
    </row>
    <row r="505" spans="2:4" x14ac:dyDescent="0.25">
      <c r="D505" s="1" t="s">
        <v>36</v>
      </c>
    </row>
    <row r="506" spans="2:4" x14ac:dyDescent="0.25">
      <c r="D506" s="39" t="s">
        <v>3385</v>
      </c>
    </row>
    <row r="508" spans="2:4" x14ac:dyDescent="0.25">
      <c r="D508" s="1" t="s">
        <v>3344</v>
      </c>
    </row>
    <row r="544" spans="4:4" x14ac:dyDescent="0.25">
      <c r="D544" s="1" t="s">
        <v>327</v>
      </c>
    </row>
    <row r="545" spans="4:83" x14ac:dyDescent="0.25">
      <c r="D545" s="4" t="s">
        <v>3345</v>
      </c>
    </row>
    <row r="546" spans="4:83" x14ac:dyDescent="0.25">
      <c r="D546" s="92" t="s">
        <v>3346</v>
      </c>
    </row>
    <row r="548" spans="4:83" x14ac:dyDescent="0.25">
      <c r="D548" s="41" t="s">
        <v>1030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E548" s="41" t="s">
        <v>1030</v>
      </c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F548" s="41" t="s">
        <v>1030</v>
      </c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</row>
    <row r="549" spans="4:83" x14ac:dyDescent="0.25">
      <c r="D549" s="181" t="s">
        <v>3360</v>
      </c>
      <c r="E549" s="182"/>
      <c r="F549" s="182"/>
      <c r="G549" s="182"/>
      <c r="H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  <c r="Z549" s="182"/>
      <c r="AA549" s="182"/>
      <c r="AB549" s="182"/>
      <c r="AC549" s="182"/>
      <c r="AE549" s="181" t="s">
        <v>3362</v>
      </c>
      <c r="AF549" s="182"/>
      <c r="AG549" s="182"/>
      <c r="AH549" s="182"/>
      <c r="AI549" s="182"/>
      <c r="AJ549" s="182"/>
      <c r="AK549" s="182"/>
      <c r="AL549" s="182"/>
      <c r="AM549" s="182"/>
      <c r="AN549" s="182"/>
      <c r="AO549" s="182"/>
      <c r="AP549" s="182"/>
      <c r="AQ549" s="182"/>
      <c r="AR549" s="182"/>
      <c r="AS549" s="182"/>
      <c r="AT549" s="182"/>
      <c r="AU549" s="182"/>
      <c r="AV549" s="182"/>
      <c r="AW549" s="182"/>
      <c r="AX549" s="182"/>
      <c r="AY549" s="182"/>
      <c r="AZ549" s="182"/>
      <c r="BA549" s="182"/>
      <c r="BB549" s="182"/>
      <c r="BC549" s="182"/>
      <c r="BD549" s="182"/>
      <c r="BF549" s="181" t="s">
        <v>3361</v>
      </c>
      <c r="BG549" s="182"/>
      <c r="BH549" s="182"/>
      <c r="BI549" s="182"/>
      <c r="BJ549" s="182"/>
      <c r="BK549" s="182"/>
      <c r="BL549" s="182"/>
      <c r="BM549" s="182"/>
      <c r="BN549" s="182"/>
      <c r="BO549" s="182"/>
      <c r="BP549" s="182"/>
      <c r="BQ549" s="182"/>
      <c r="BR549" s="182"/>
      <c r="BS549" s="182"/>
      <c r="BT549" s="182"/>
      <c r="BU549" s="182"/>
      <c r="BV549" s="182"/>
      <c r="BW549" s="182"/>
      <c r="BX549" s="182"/>
      <c r="BY549" s="182"/>
      <c r="BZ549" s="182"/>
      <c r="CA549" s="182"/>
      <c r="CB549" s="182"/>
      <c r="CC549" s="182"/>
      <c r="CD549" s="182"/>
      <c r="CE549" s="182"/>
    </row>
    <row r="550" spans="4:83" x14ac:dyDescent="0.25">
      <c r="D550" s="41" t="s">
        <v>1611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E550" s="41" t="s">
        <v>1611</v>
      </c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F550" s="41" t="s">
        <v>1611</v>
      </c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</row>
    <row r="551" spans="4:83" x14ac:dyDescent="0.25">
      <c r="D551" s="41" t="s">
        <v>1612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E551" s="41" t="s">
        <v>1612</v>
      </c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F551" s="41" t="s">
        <v>1612</v>
      </c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</row>
    <row r="552" spans="4:83" x14ac:dyDescent="0.25">
      <c r="D552" s="41" t="s">
        <v>550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E552" s="41" t="s">
        <v>550</v>
      </c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F552" s="41" t="s">
        <v>550</v>
      </c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</row>
    <row r="553" spans="4:83" x14ac:dyDescent="0.25">
      <c r="D553" s="41" t="s">
        <v>1613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E553" s="41" t="s">
        <v>1613</v>
      </c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F553" s="41" t="s">
        <v>1613</v>
      </c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</row>
    <row r="554" spans="4:83" x14ac:dyDescent="0.25">
      <c r="D554" s="41" t="s">
        <v>551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E554" s="41" t="s">
        <v>551</v>
      </c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F554" s="41" t="s">
        <v>551</v>
      </c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</row>
    <row r="555" spans="4:83" x14ac:dyDescent="0.25">
      <c r="D555" s="33" t="s">
        <v>2333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E555" s="33" t="s">
        <v>2333</v>
      </c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F555" s="33" t="s">
        <v>2333</v>
      </c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</row>
    <row r="556" spans="4:83" x14ac:dyDescent="0.25">
      <c r="D556" s="33" t="s">
        <v>2334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E556" s="33" t="s">
        <v>2334</v>
      </c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F556" s="33" t="s">
        <v>2334</v>
      </c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</row>
    <row r="557" spans="4:83" x14ac:dyDescent="0.25">
      <c r="D557" s="33" t="s">
        <v>2335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E557" s="33" t="s">
        <v>2335</v>
      </c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F557" s="33" t="s">
        <v>2335</v>
      </c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</row>
    <row r="558" spans="4:83" x14ac:dyDescent="0.25">
      <c r="D558" s="33" t="s">
        <v>2336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E558" s="33" t="s">
        <v>2336</v>
      </c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F558" s="33" t="s">
        <v>2336</v>
      </c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</row>
    <row r="559" spans="4:83" x14ac:dyDescent="0.25">
      <c r="D559" s="33" t="s">
        <v>2337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E559" s="33" t="s">
        <v>2337</v>
      </c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F559" s="33" t="s">
        <v>2337</v>
      </c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</row>
    <row r="560" spans="4:83" x14ac:dyDescent="0.25">
      <c r="D560" s="33" t="s">
        <v>2338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E560" s="33" t="s">
        <v>2338</v>
      </c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F560" s="33" t="s">
        <v>2338</v>
      </c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</row>
    <row r="561" spans="4:83" x14ac:dyDescent="0.25">
      <c r="D561" s="41" t="s">
        <v>3359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E561" s="41" t="s">
        <v>3359</v>
      </c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F561" s="41" t="s">
        <v>3359</v>
      </c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</row>
    <row r="563" spans="4:83" x14ac:dyDescent="0.25">
      <c r="D563" s="42" t="s">
        <v>335</v>
      </c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</row>
    <row r="564" spans="4:83" x14ac:dyDescent="0.25">
      <c r="D564" s="42" t="s">
        <v>312</v>
      </c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</row>
    <row r="565" spans="4:83" x14ac:dyDescent="0.25">
      <c r="D565" s="42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</row>
    <row r="566" spans="4:83" x14ac:dyDescent="0.25">
      <c r="D566" s="42" t="s">
        <v>3363</v>
      </c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</row>
    <row r="567" spans="4:83" x14ac:dyDescent="0.25">
      <c r="D567" s="42" t="s">
        <v>3364</v>
      </c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</row>
    <row r="568" spans="4:83" x14ac:dyDescent="0.25">
      <c r="D568" s="42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</row>
    <row r="569" spans="4:83" x14ac:dyDescent="0.25">
      <c r="D569" s="42" t="s">
        <v>3365</v>
      </c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</row>
    <row r="570" spans="4:83" x14ac:dyDescent="0.25">
      <c r="D570" s="42" t="s">
        <v>3366</v>
      </c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</row>
    <row r="571" spans="4:83" x14ac:dyDescent="0.25">
      <c r="D571" s="42" t="s">
        <v>3367</v>
      </c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</row>
    <row r="572" spans="4:83" x14ac:dyDescent="0.25">
      <c r="D572" s="42" t="s">
        <v>3368</v>
      </c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</row>
    <row r="573" spans="4:83" x14ac:dyDescent="0.25">
      <c r="D573" s="42" t="s">
        <v>3369</v>
      </c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</row>
    <row r="574" spans="4:83" x14ac:dyDescent="0.25">
      <c r="D574" s="42" t="s">
        <v>3370</v>
      </c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</row>
    <row r="575" spans="4:83" x14ac:dyDescent="0.25">
      <c r="D575" s="42" t="s">
        <v>3371</v>
      </c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</row>
    <row r="576" spans="4:83" x14ac:dyDescent="0.25">
      <c r="D576" s="42" t="s">
        <v>3372</v>
      </c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</row>
    <row r="577" spans="4:21" x14ac:dyDescent="0.25">
      <c r="D577" s="42" t="s">
        <v>3373</v>
      </c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</row>
    <row r="578" spans="4:21" x14ac:dyDescent="0.25">
      <c r="D578" s="42" t="s">
        <v>3374</v>
      </c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</row>
    <row r="579" spans="4:21" x14ac:dyDescent="0.25">
      <c r="D579" s="42">
        <v>8826</v>
      </c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</row>
    <row r="580" spans="4:21" x14ac:dyDescent="0.25">
      <c r="D580" s="42" t="s">
        <v>259</v>
      </c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</row>
    <row r="581" spans="4:21" x14ac:dyDescent="0.25">
      <c r="D581" s="42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</row>
    <row r="582" spans="4:21" x14ac:dyDescent="0.25">
      <c r="D582" s="42" t="s">
        <v>3375</v>
      </c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</row>
    <row r="583" spans="4:21" x14ac:dyDescent="0.25">
      <c r="D583" s="42" t="s">
        <v>3376</v>
      </c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</row>
    <row r="584" spans="4:21" x14ac:dyDescent="0.25">
      <c r="D584" s="42" t="s">
        <v>3377</v>
      </c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</row>
    <row r="585" spans="4:21" x14ac:dyDescent="0.25">
      <c r="D585" s="42" t="s">
        <v>3378</v>
      </c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</row>
    <row r="586" spans="4:21" x14ac:dyDescent="0.25">
      <c r="D586" s="42" t="s">
        <v>3379</v>
      </c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</row>
    <row r="587" spans="4:21" x14ac:dyDescent="0.25">
      <c r="D587" s="42" t="s">
        <v>3380</v>
      </c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</row>
    <row r="588" spans="4:21" x14ac:dyDescent="0.25">
      <c r="D588" s="42" t="s">
        <v>3381</v>
      </c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</row>
    <row r="589" spans="4:21" x14ac:dyDescent="0.25">
      <c r="D589" s="42" t="s">
        <v>3382</v>
      </c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</row>
    <row r="590" spans="4:21" x14ac:dyDescent="0.25">
      <c r="D590" s="42" t="s">
        <v>3383</v>
      </c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</row>
    <row r="591" spans="4:21" x14ac:dyDescent="0.25">
      <c r="D591" s="42" t="s">
        <v>3384</v>
      </c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</row>
    <row r="592" spans="4:21" x14ac:dyDescent="0.25">
      <c r="D592" s="42">
        <v>3169</v>
      </c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</row>
    <row r="593" spans="4:21" x14ac:dyDescent="0.25">
      <c r="D593" s="42" t="s">
        <v>259</v>
      </c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</row>
    <row r="594" spans="4:21" x14ac:dyDescent="0.25">
      <c r="D594" s="42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</row>
    <row r="595" spans="4:21" x14ac:dyDescent="0.25">
      <c r="D595" s="42" t="s">
        <v>261</v>
      </c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</row>
    <row r="596" spans="4:21" x14ac:dyDescent="0.25">
      <c r="D596" s="42" t="s">
        <v>262</v>
      </c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</row>
    <row r="597" spans="4:21" x14ac:dyDescent="0.25">
      <c r="D597" s="42" t="s">
        <v>336</v>
      </c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</row>
    <row r="599" spans="4:21" x14ac:dyDescent="0.25">
      <c r="D599" s="1" t="s">
        <v>3386</v>
      </c>
    </row>
    <row r="614" spans="4:4" x14ac:dyDescent="0.25">
      <c r="D614" s="4" t="s">
        <v>3563</v>
      </c>
    </row>
    <row r="616" spans="4:4" x14ac:dyDescent="0.25">
      <c r="D616" s="1" t="s">
        <v>3386</v>
      </c>
    </row>
    <row r="652" spans="2:4" x14ac:dyDescent="0.25">
      <c r="B652" s="3">
        <v>0</v>
      </c>
      <c r="D652" s="4" t="s">
        <v>3390</v>
      </c>
    </row>
    <row r="653" spans="2:4" x14ac:dyDescent="0.25">
      <c r="D653" s="44" t="s">
        <v>302</v>
      </c>
    </row>
    <row r="655" spans="2:4" x14ac:dyDescent="0.25">
      <c r="D655" s="1" t="s">
        <v>36</v>
      </c>
    </row>
    <row r="656" spans="2:4" x14ac:dyDescent="0.25">
      <c r="D656" s="39" t="s">
        <v>3391</v>
      </c>
    </row>
    <row r="658" spans="4:4" x14ac:dyDescent="0.25">
      <c r="D658" s="1" t="s">
        <v>3387</v>
      </c>
    </row>
    <row r="685" spans="4:23" x14ac:dyDescent="0.25">
      <c r="D685" s="1" t="s">
        <v>267</v>
      </c>
      <c r="M685" s="1" t="s">
        <v>307</v>
      </c>
    </row>
    <row r="686" spans="4:23" x14ac:dyDescent="0.25">
      <c r="D686" s="4" t="s">
        <v>2110</v>
      </c>
      <c r="M686" s="4" t="s">
        <v>2125</v>
      </c>
    </row>
    <row r="688" spans="4:23" x14ac:dyDescent="0.25">
      <c r="D688" s="41" t="s">
        <v>3392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</row>
    <row r="689" spans="4:40" x14ac:dyDescent="0.25">
      <c r="D689" s="41" t="s">
        <v>3393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</row>
    <row r="690" spans="4:40" x14ac:dyDescent="0.25">
      <c r="D690" s="41" t="s">
        <v>351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</row>
    <row r="691" spans="4:40" x14ac:dyDescent="0.25">
      <c r="D691" s="41" t="s">
        <v>257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</row>
    <row r="692" spans="4:40" x14ac:dyDescent="0.25">
      <c r="D692" s="41" t="s">
        <v>431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</row>
    <row r="693" spans="4:40" x14ac:dyDescent="0.25">
      <c r="D693" s="41" t="s">
        <v>277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</row>
    <row r="694" spans="4:40" x14ac:dyDescent="0.25">
      <c r="D694" s="41" t="s">
        <v>3394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</row>
    <row r="696" spans="4:40" x14ac:dyDescent="0.25">
      <c r="D696" s="42" t="s">
        <v>335</v>
      </c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</row>
    <row r="697" spans="4:40" x14ac:dyDescent="0.25">
      <c r="D697" s="42" t="s">
        <v>312</v>
      </c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</row>
    <row r="698" spans="4:40" x14ac:dyDescent="0.25">
      <c r="D698" s="42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</row>
    <row r="699" spans="4:40" x14ac:dyDescent="0.25">
      <c r="D699" s="42" t="s">
        <v>3338</v>
      </c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</row>
    <row r="700" spans="4:40" x14ac:dyDescent="0.25">
      <c r="D700" s="42" t="s">
        <v>280</v>
      </c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</row>
    <row r="701" spans="4:40" x14ac:dyDescent="0.25">
      <c r="D701" s="42" t="s">
        <v>545</v>
      </c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</row>
    <row r="702" spans="4:40" x14ac:dyDescent="0.25">
      <c r="D702" s="42" t="s">
        <v>3395</v>
      </c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</row>
    <row r="703" spans="4:40" x14ac:dyDescent="0.25">
      <c r="D703" s="42" t="s">
        <v>3396</v>
      </c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</row>
    <row r="704" spans="4:40" x14ac:dyDescent="0.25">
      <c r="D704" s="42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</row>
    <row r="705" spans="4:40" x14ac:dyDescent="0.25">
      <c r="D705" s="42" t="s">
        <v>3397</v>
      </c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</row>
    <row r="706" spans="4:40" x14ac:dyDescent="0.25">
      <c r="D706" s="42" t="s">
        <v>262</v>
      </c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</row>
    <row r="707" spans="4:40" x14ac:dyDescent="0.25">
      <c r="D707" s="42" t="s">
        <v>336</v>
      </c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</row>
    <row r="709" spans="4:40" x14ac:dyDescent="0.25">
      <c r="D709" s="1" t="s">
        <v>3398</v>
      </c>
    </row>
    <row r="747" spans="4:4" x14ac:dyDescent="0.25">
      <c r="D747" s="1" t="s">
        <v>3398</v>
      </c>
    </row>
    <row r="788" spans="4:16" x14ac:dyDescent="0.25">
      <c r="D788" s="42" t="s">
        <v>335</v>
      </c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</row>
    <row r="789" spans="4:16" x14ac:dyDescent="0.25">
      <c r="D789" s="42" t="s">
        <v>312</v>
      </c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</row>
    <row r="790" spans="4:16" x14ac:dyDescent="0.25">
      <c r="D790" s="42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</row>
    <row r="791" spans="4:16" x14ac:dyDescent="0.25">
      <c r="D791" s="42" t="s">
        <v>3338</v>
      </c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</row>
    <row r="792" spans="4:16" x14ac:dyDescent="0.25">
      <c r="D792" s="42" t="s">
        <v>280</v>
      </c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</row>
    <row r="793" spans="4:16" x14ac:dyDescent="0.25">
      <c r="D793" s="42" t="s">
        <v>3402</v>
      </c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</row>
    <row r="794" spans="4:16" x14ac:dyDescent="0.25">
      <c r="D794" s="42" t="s">
        <v>3403</v>
      </c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</row>
    <row r="795" spans="4:16" x14ac:dyDescent="0.25">
      <c r="D795" s="42" t="s">
        <v>3396</v>
      </c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</row>
    <row r="796" spans="4:16" x14ac:dyDescent="0.25">
      <c r="D796" s="42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</row>
    <row r="797" spans="4:16" x14ac:dyDescent="0.25">
      <c r="D797" s="42" t="s">
        <v>3338</v>
      </c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</row>
    <row r="798" spans="4:16" x14ac:dyDescent="0.25">
      <c r="D798" s="42" t="s">
        <v>280</v>
      </c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</row>
    <row r="799" spans="4:16" x14ac:dyDescent="0.25">
      <c r="D799" s="42" t="s">
        <v>3402</v>
      </c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</row>
    <row r="800" spans="4:16" x14ac:dyDescent="0.25">
      <c r="D800" s="42" t="s">
        <v>3404</v>
      </c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</row>
    <row r="801" spans="4:16" x14ac:dyDescent="0.25">
      <c r="D801" s="42" t="s">
        <v>3405</v>
      </c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</row>
    <row r="802" spans="4:16" x14ac:dyDescent="0.25">
      <c r="D802" s="42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</row>
    <row r="803" spans="4:16" x14ac:dyDescent="0.25">
      <c r="D803" s="42" t="s">
        <v>3397</v>
      </c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</row>
    <row r="804" spans="4:16" x14ac:dyDescent="0.25">
      <c r="D804" s="42" t="s">
        <v>262</v>
      </c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</row>
    <row r="805" spans="4:16" x14ac:dyDescent="0.25">
      <c r="D805" s="42" t="s">
        <v>336</v>
      </c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</row>
    <row r="807" spans="4:16" x14ac:dyDescent="0.25">
      <c r="D807" s="1" t="s">
        <v>3398</v>
      </c>
    </row>
    <row r="848" spans="2:4" x14ac:dyDescent="0.25">
      <c r="B848" s="3">
        <v>0</v>
      </c>
      <c r="D848" s="4" t="s">
        <v>3409</v>
      </c>
    </row>
    <row r="849" spans="4:4" x14ac:dyDescent="0.25">
      <c r="D849" s="44" t="s">
        <v>302</v>
      </c>
    </row>
    <row r="851" spans="4:4" x14ac:dyDescent="0.25">
      <c r="D851" s="1" t="s">
        <v>36</v>
      </c>
    </row>
    <row r="854" spans="4:4" x14ac:dyDescent="0.25">
      <c r="D854" s="1" t="s">
        <v>3406</v>
      </c>
    </row>
    <row r="934" spans="2:4" x14ac:dyDescent="0.25">
      <c r="B934" s="3">
        <v>0</v>
      </c>
      <c r="D934" s="52" t="s">
        <v>3602</v>
      </c>
    </row>
    <row r="935" spans="2:4" x14ac:dyDescent="0.25">
      <c r="D935" s="44" t="s">
        <v>301</v>
      </c>
    </row>
    <row r="937" spans="2:4" x14ac:dyDescent="0.25">
      <c r="D937" s="1" t="s">
        <v>36</v>
      </c>
    </row>
    <row r="940" spans="2:4" x14ac:dyDescent="0.25">
      <c r="D940" s="1" t="s">
        <v>3410</v>
      </c>
    </row>
    <row r="1020" spans="2:4" x14ac:dyDescent="0.25">
      <c r="B1020" s="2">
        <v>0</v>
      </c>
      <c r="D1020" s="4" t="s">
        <v>544</v>
      </c>
    </row>
    <row r="1021" spans="2:4" x14ac:dyDescent="0.25">
      <c r="D1021" s="44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2E1A-62C9-4FCB-B94F-43A5B2E72C33}">
  <sheetPr codeName="Sheet18"/>
  <dimension ref="A2:J25"/>
  <sheetViews>
    <sheetView workbookViewId="0">
      <selection activeCell="A16" sqref="A16"/>
    </sheetView>
  </sheetViews>
  <sheetFormatPr defaultColWidth="2.85546875" defaultRowHeight="15" x14ac:dyDescent="0.25"/>
  <cols>
    <col min="1" max="1" width="9" style="161" bestFit="1" customWidth="1"/>
    <col min="2" max="2" width="39.7109375" style="161" bestFit="1" customWidth="1"/>
    <col min="3" max="3" width="17" style="161" customWidth="1"/>
    <col min="4" max="4" width="17" style="161" bestFit="1" customWidth="1"/>
    <col min="5" max="5" width="17.5703125" style="161" bestFit="1" customWidth="1"/>
    <col min="6" max="6" width="10.42578125" style="161" bestFit="1" customWidth="1"/>
    <col min="7" max="7" width="10.5703125" style="161" bestFit="1" customWidth="1"/>
    <col min="8" max="8" width="8.28515625" style="161" bestFit="1" customWidth="1"/>
    <col min="9" max="9" width="7.5703125" style="161" bestFit="1" customWidth="1"/>
    <col min="10" max="10" width="10" style="161" bestFit="1" customWidth="1"/>
    <col min="11" max="16384" width="2.85546875" style="161"/>
  </cols>
  <sheetData>
    <row r="2" spans="1:10" ht="18.75" x14ac:dyDescent="0.25">
      <c r="A2" s="197" t="s">
        <v>3330</v>
      </c>
      <c r="B2" s="198"/>
      <c r="C2" s="198"/>
      <c r="D2" s="198"/>
      <c r="E2" s="198"/>
      <c r="F2" s="198"/>
      <c r="G2" s="198"/>
      <c r="H2" s="198"/>
      <c r="I2" s="198"/>
      <c r="J2" s="198"/>
    </row>
    <row r="3" spans="1:10" x14ac:dyDescent="0.25">
      <c r="A3" s="198" t="s">
        <v>3329</v>
      </c>
      <c r="B3" s="198"/>
      <c r="C3" s="198"/>
      <c r="D3" s="198"/>
      <c r="E3" s="198"/>
      <c r="F3" s="198"/>
      <c r="G3" s="198"/>
      <c r="H3" s="198"/>
      <c r="I3" s="198"/>
    </row>
    <row r="4" spans="1:10" ht="45" x14ac:dyDescent="0.25">
      <c r="A4" s="162" t="s">
        <v>344</v>
      </c>
      <c r="B4" s="162" t="s">
        <v>32</v>
      </c>
      <c r="C4" s="162" t="s">
        <v>31</v>
      </c>
      <c r="D4" s="162" t="s">
        <v>318</v>
      </c>
      <c r="E4" s="162" t="s">
        <v>343</v>
      </c>
      <c r="F4" s="162" t="s">
        <v>383</v>
      </c>
      <c r="G4" s="162" t="s">
        <v>254</v>
      </c>
      <c r="H4" s="162" t="s">
        <v>30</v>
      </c>
      <c r="I4" s="162" t="s">
        <v>29</v>
      </c>
      <c r="J4" s="162" t="s">
        <v>28</v>
      </c>
    </row>
    <row r="5" spans="1:10" ht="45" x14ac:dyDescent="0.25">
      <c r="A5" s="167" t="s">
        <v>508</v>
      </c>
      <c r="B5" s="163" t="s">
        <v>507</v>
      </c>
      <c r="C5" s="163" t="s">
        <v>423</v>
      </c>
      <c r="D5" s="163" t="s">
        <v>317</v>
      </c>
      <c r="E5" s="163" t="s">
        <v>274</v>
      </c>
      <c r="F5" s="164">
        <v>44930.588194443997</v>
      </c>
      <c r="G5" s="164">
        <v>45366.546527778002</v>
      </c>
      <c r="H5" s="163" t="s">
        <v>23</v>
      </c>
      <c r="I5" s="163" t="s">
        <v>18</v>
      </c>
      <c r="J5" s="163" t="s">
        <v>727</v>
      </c>
    </row>
    <row r="6" spans="1:10" ht="45" x14ac:dyDescent="0.25">
      <c r="A6" s="168" t="s">
        <v>2861</v>
      </c>
      <c r="B6" s="168" t="s">
        <v>2865</v>
      </c>
      <c r="C6" s="168" t="s">
        <v>334</v>
      </c>
      <c r="D6" s="168" t="s">
        <v>317</v>
      </c>
      <c r="E6" s="168" t="s">
        <v>274</v>
      </c>
      <c r="F6" s="170">
        <v>45026.549305556</v>
      </c>
      <c r="G6" s="170">
        <v>45468.549305556</v>
      </c>
      <c r="H6" s="168" t="s">
        <v>23</v>
      </c>
      <c r="I6" s="168" t="s">
        <v>18</v>
      </c>
      <c r="J6" s="168" t="s">
        <v>260</v>
      </c>
    </row>
    <row r="7" spans="1:10" ht="45" x14ac:dyDescent="0.25">
      <c r="A7" s="169" t="s">
        <v>2877</v>
      </c>
      <c r="B7" s="169" t="s">
        <v>2876</v>
      </c>
      <c r="C7" s="169" t="s">
        <v>2349</v>
      </c>
      <c r="D7" s="169" t="s">
        <v>317</v>
      </c>
      <c r="E7" s="169" t="s">
        <v>274</v>
      </c>
      <c r="F7" s="171">
        <v>45026.556944443997</v>
      </c>
      <c r="G7" s="171">
        <v>45468.556944443997</v>
      </c>
      <c r="H7" s="169" t="s">
        <v>23</v>
      </c>
      <c r="I7" s="169" t="s">
        <v>18</v>
      </c>
      <c r="J7" s="169" t="s">
        <v>260</v>
      </c>
    </row>
    <row r="8" spans="1:10" ht="45" x14ac:dyDescent="0.25">
      <c r="A8" s="168" t="s">
        <v>2955</v>
      </c>
      <c r="B8" s="168" t="s">
        <v>2958</v>
      </c>
      <c r="C8" s="168" t="s">
        <v>334</v>
      </c>
      <c r="D8" s="168" t="s">
        <v>317</v>
      </c>
      <c r="E8" s="168" t="s">
        <v>274</v>
      </c>
      <c r="F8" s="170">
        <v>45027.365972222004</v>
      </c>
      <c r="G8" s="170">
        <v>45468.657638889003</v>
      </c>
      <c r="H8" s="168" t="s">
        <v>23</v>
      </c>
      <c r="I8" s="168" t="s">
        <v>18</v>
      </c>
      <c r="J8" s="168" t="s">
        <v>260</v>
      </c>
    </row>
    <row r="9" spans="1:10" ht="45" x14ac:dyDescent="0.25">
      <c r="A9" s="169" t="s">
        <v>2961</v>
      </c>
      <c r="B9" s="169" t="s">
        <v>2963</v>
      </c>
      <c r="C9" s="169" t="s">
        <v>423</v>
      </c>
      <c r="D9" s="169" t="s">
        <v>317</v>
      </c>
      <c r="E9" s="169" t="s">
        <v>274</v>
      </c>
      <c r="F9" s="171">
        <v>45027.365972222004</v>
      </c>
      <c r="G9" s="171">
        <v>45468.657638889003</v>
      </c>
      <c r="H9" s="169" t="s">
        <v>23</v>
      </c>
      <c r="I9" s="169" t="s">
        <v>18</v>
      </c>
      <c r="J9" s="169" t="s">
        <v>260</v>
      </c>
    </row>
    <row r="10" spans="1:10" ht="45" x14ac:dyDescent="0.25">
      <c r="A10" s="168" t="s">
        <v>3002</v>
      </c>
      <c r="B10" s="168" t="s">
        <v>2999</v>
      </c>
      <c r="C10" s="168" t="s">
        <v>497</v>
      </c>
      <c r="D10" s="168" t="s">
        <v>317</v>
      </c>
      <c r="E10" s="168" t="s">
        <v>274</v>
      </c>
      <c r="F10" s="170">
        <v>45027.480555556001</v>
      </c>
      <c r="G10" s="170">
        <v>45469.438888889003</v>
      </c>
      <c r="H10" s="168" t="s">
        <v>23</v>
      </c>
      <c r="I10" s="168" t="s">
        <v>18</v>
      </c>
      <c r="J10" s="168" t="s">
        <v>260</v>
      </c>
    </row>
    <row r="11" spans="1:10" ht="45" x14ac:dyDescent="0.25">
      <c r="A11" s="169" t="s">
        <v>3042</v>
      </c>
      <c r="B11" s="169" t="s">
        <v>3035</v>
      </c>
      <c r="C11" s="169" t="s">
        <v>3057</v>
      </c>
      <c r="D11" s="169" t="s">
        <v>317</v>
      </c>
      <c r="E11" s="169" t="s">
        <v>274</v>
      </c>
      <c r="F11" s="171">
        <v>45027.648611110999</v>
      </c>
      <c r="G11" s="171">
        <v>45469.606944444</v>
      </c>
      <c r="H11" s="169" t="s">
        <v>23</v>
      </c>
      <c r="I11" s="169" t="s">
        <v>18</v>
      </c>
      <c r="J11" s="169" t="s">
        <v>260</v>
      </c>
    </row>
    <row r="12" spans="1:10" ht="45" x14ac:dyDescent="0.25">
      <c r="A12" s="168" t="s">
        <v>3135</v>
      </c>
      <c r="B12" s="168" t="s">
        <v>3137</v>
      </c>
      <c r="C12" s="168" t="s">
        <v>334</v>
      </c>
      <c r="D12" s="168" t="s">
        <v>317</v>
      </c>
      <c r="E12" s="168" t="s">
        <v>274</v>
      </c>
      <c r="F12" s="170">
        <v>45029.359027778002</v>
      </c>
      <c r="G12" s="170">
        <v>45470.650694443997</v>
      </c>
      <c r="H12" s="168" t="s">
        <v>23</v>
      </c>
      <c r="I12" s="168" t="s">
        <v>18</v>
      </c>
      <c r="J12" s="168" t="s">
        <v>260</v>
      </c>
    </row>
    <row r="13" spans="1:10" ht="45" x14ac:dyDescent="0.25">
      <c r="A13" s="169" t="s">
        <v>3177</v>
      </c>
      <c r="B13" s="169" t="s">
        <v>3146</v>
      </c>
      <c r="C13" s="163" t="s">
        <v>506</v>
      </c>
      <c r="D13" s="163" t="s">
        <v>317</v>
      </c>
      <c r="E13" s="163" t="s">
        <v>274</v>
      </c>
      <c r="F13" s="164">
        <v>45029.364583333001</v>
      </c>
      <c r="G13" s="164">
        <v>45470.65625</v>
      </c>
      <c r="H13" s="163" t="s">
        <v>23</v>
      </c>
      <c r="I13" s="163" t="s">
        <v>18</v>
      </c>
      <c r="J13" s="163" t="s">
        <v>260</v>
      </c>
    </row>
    <row r="14" spans="1:10" ht="45" x14ac:dyDescent="0.25">
      <c r="A14" s="168" t="s">
        <v>3213</v>
      </c>
      <c r="B14" s="168" t="s">
        <v>710</v>
      </c>
      <c r="C14" s="165" t="s">
        <v>506</v>
      </c>
      <c r="D14" s="165" t="s">
        <v>317</v>
      </c>
      <c r="E14" s="165" t="s">
        <v>274</v>
      </c>
      <c r="F14" s="166">
        <v>45029.597916667</v>
      </c>
      <c r="G14" s="166">
        <v>45471.556250000001</v>
      </c>
      <c r="H14" s="165" t="s">
        <v>23</v>
      </c>
      <c r="I14" s="165" t="s">
        <v>18</v>
      </c>
      <c r="J14" s="165" t="s">
        <v>260</v>
      </c>
    </row>
    <row r="15" spans="1:10" ht="45" x14ac:dyDescent="0.25">
      <c r="A15" s="163" t="s">
        <v>3283</v>
      </c>
      <c r="B15" s="163" t="s">
        <v>3291</v>
      </c>
      <c r="C15" s="163" t="s">
        <v>334</v>
      </c>
      <c r="D15" s="163" t="s">
        <v>317</v>
      </c>
      <c r="E15" s="163" t="s">
        <v>274</v>
      </c>
      <c r="F15" s="164">
        <v>45033.681250000001</v>
      </c>
      <c r="G15" s="164">
        <v>45475.639583333003</v>
      </c>
      <c r="H15" s="163" t="s">
        <v>23</v>
      </c>
      <c r="I15" s="163" t="s">
        <v>18</v>
      </c>
      <c r="J15" s="163" t="s">
        <v>255</v>
      </c>
    </row>
    <row r="16" spans="1:10" ht="45" x14ac:dyDescent="0.25">
      <c r="A16" s="168" t="s">
        <v>3290</v>
      </c>
      <c r="B16" s="168" t="s">
        <v>3292</v>
      </c>
      <c r="C16" s="168" t="s">
        <v>334</v>
      </c>
      <c r="D16" s="168" t="s">
        <v>317</v>
      </c>
      <c r="E16" s="168" t="s">
        <v>274</v>
      </c>
      <c r="F16" s="170">
        <v>45033.700694444</v>
      </c>
      <c r="G16" s="170">
        <v>45475.659027777998</v>
      </c>
      <c r="H16" s="168" t="s">
        <v>23</v>
      </c>
      <c r="I16" s="168" t="s">
        <v>18</v>
      </c>
      <c r="J16" s="168" t="s">
        <v>255</v>
      </c>
    </row>
    <row r="17" spans="1:10" ht="45" x14ac:dyDescent="0.25">
      <c r="A17" s="163" t="s">
        <v>3296</v>
      </c>
      <c r="B17" s="163" t="s">
        <v>3297</v>
      </c>
      <c r="C17" s="163" t="s">
        <v>423</v>
      </c>
      <c r="D17" s="163" t="s">
        <v>317</v>
      </c>
      <c r="E17" s="163" t="s">
        <v>274</v>
      </c>
      <c r="F17" s="164">
        <v>45033.707638888998</v>
      </c>
      <c r="G17" s="164">
        <v>45475.665972221999</v>
      </c>
      <c r="H17" s="163" t="s">
        <v>23</v>
      </c>
      <c r="I17" s="163" t="s">
        <v>18</v>
      </c>
      <c r="J17" s="163" t="s">
        <v>260</v>
      </c>
    </row>
    <row r="18" spans="1:10" ht="45" x14ac:dyDescent="0.25">
      <c r="A18" s="175" t="s">
        <v>3328</v>
      </c>
      <c r="B18" s="177" t="s">
        <v>3327</v>
      </c>
      <c r="C18" s="175" t="s">
        <v>3326</v>
      </c>
      <c r="D18" s="175" t="s">
        <v>317</v>
      </c>
      <c r="E18" s="175" t="s">
        <v>274</v>
      </c>
      <c r="F18" s="176">
        <v>45034.413888889001</v>
      </c>
      <c r="G18" s="176">
        <v>45476.372222222002</v>
      </c>
      <c r="H18" s="175" t="s">
        <v>23</v>
      </c>
      <c r="I18" s="175" t="s">
        <v>18</v>
      </c>
      <c r="J18" s="175" t="s">
        <v>255</v>
      </c>
    </row>
    <row r="20" spans="1:10" x14ac:dyDescent="0.25">
      <c r="A20" s="168" t="s">
        <v>3347</v>
      </c>
      <c r="B20" s="178" t="s">
        <v>3348</v>
      </c>
      <c r="C20" s="168"/>
      <c r="D20" s="168"/>
      <c r="E20" s="168"/>
      <c r="F20" s="170"/>
      <c r="G20" s="170"/>
      <c r="H20" s="168"/>
      <c r="I20" s="168"/>
      <c r="J20" s="178" t="s">
        <v>326</v>
      </c>
    </row>
    <row r="21" spans="1:10" ht="30" x14ac:dyDescent="0.25">
      <c r="A21" s="175" t="s">
        <v>3350</v>
      </c>
      <c r="B21" s="177" t="s">
        <v>3352</v>
      </c>
      <c r="C21" s="175"/>
      <c r="D21" s="175"/>
      <c r="E21" s="175"/>
      <c r="F21" s="176"/>
      <c r="G21" s="176"/>
      <c r="H21" s="175"/>
      <c r="I21" s="175"/>
      <c r="J21" s="177" t="s">
        <v>326</v>
      </c>
    </row>
    <row r="22" spans="1:10" x14ac:dyDescent="0.25">
      <c r="A22" s="168" t="s">
        <v>3388</v>
      </c>
      <c r="B22" s="178" t="s">
        <v>3389</v>
      </c>
      <c r="C22" s="168"/>
      <c r="D22" s="175"/>
      <c r="E22" s="175"/>
      <c r="F22" s="176"/>
      <c r="G22" s="176"/>
      <c r="H22" s="175"/>
      <c r="I22" s="175"/>
      <c r="J22" s="177" t="s">
        <v>326</v>
      </c>
    </row>
    <row r="23" spans="1:10" ht="30" x14ac:dyDescent="0.25">
      <c r="A23" s="172" t="s">
        <v>3407</v>
      </c>
      <c r="B23" s="174" t="s">
        <v>3408</v>
      </c>
      <c r="C23" s="172"/>
      <c r="D23" s="172"/>
      <c r="E23" s="172"/>
      <c r="F23" s="173"/>
      <c r="G23" s="173"/>
      <c r="H23" s="172"/>
      <c r="I23" s="172"/>
      <c r="J23" s="174" t="s">
        <v>326</v>
      </c>
    </row>
    <row r="24" spans="1:10" x14ac:dyDescent="0.25">
      <c r="A24" s="172" t="s">
        <v>3411</v>
      </c>
      <c r="B24" s="174"/>
      <c r="C24" s="172"/>
      <c r="D24" s="172"/>
      <c r="E24" s="172"/>
      <c r="F24" s="173"/>
      <c r="G24" s="173"/>
      <c r="H24" s="172"/>
      <c r="I24" s="172"/>
      <c r="J24" s="174" t="s">
        <v>326</v>
      </c>
    </row>
    <row r="25" spans="1:10" x14ac:dyDescent="0.25">
      <c r="A25" s="172"/>
      <c r="B25" s="174"/>
      <c r="C25" s="172"/>
      <c r="D25" s="172"/>
      <c r="E25" s="172"/>
      <c r="F25" s="173"/>
      <c r="G25" s="173"/>
      <c r="H25" s="172"/>
      <c r="I25" s="172"/>
      <c r="J25" s="17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8B5D-9F81-4AFC-842E-C18317BAC654}">
  <sheetPr codeName="Sheet19"/>
  <dimension ref="B2:EG912"/>
  <sheetViews>
    <sheetView topLeftCell="A796" workbookViewId="0">
      <selection activeCell="D808" sqref="D808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4" x14ac:dyDescent="0.25">
      <c r="B2" s="4" t="s">
        <v>2744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2745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2746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2747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3418</v>
      </c>
    </row>
    <row r="56" spans="2:4" x14ac:dyDescent="0.25">
      <c r="D56" s="44" t="s">
        <v>300</v>
      </c>
    </row>
    <row r="58" spans="2:4" x14ac:dyDescent="0.25">
      <c r="D58" s="1" t="s">
        <v>36</v>
      </c>
    </row>
    <row r="59" spans="2:4" x14ac:dyDescent="0.25">
      <c r="D59" s="39" t="s">
        <v>3425</v>
      </c>
    </row>
    <row r="61" spans="2:4" x14ac:dyDescent="0.25">
      <c r="D61" s="1" t="s">
        <v>3412</v>
      </c>
    </row>
    <row r="76" spans="4:4" x14ac:dyDescent="0.25">
      <c r="D76" s="1" t="s">
        <v>3430</v>
      </c>
    </row>
    <row r="149" spans="2:4" x14ac:dyDescent="0.25">
      <c r="B149" s="3">
        <v>0</v>
      </c>
      <c r="D149" s="4" t="s">
        <v>3421</v>
      </c>
    </row>
    <row r="150" spans="2:4" x14ac:dyDescent="0.25">
      <c r="D150" s="44" t="s">
        <v>304</v>
      </c>
    </row>
    <row r="152" spans="2:4" x14ac:dyDescent="0.25">
      <c r="D152" s="1" t="s">
        <v>36</v>
      </c>
    </row>
    <row r="153" spans="2:4" x14ac:dyDescent="0.25">
      <c r="D153" s="39" t="s">
        <v>3445</v>
      </c>
    </row>
    <row r="155" spans="2:4" x14ac:dyDescent="0.25">
      <c r="D155" s="1" t="s">
        <v>3419</v>
      </c>
    </row>
    <row r="194" spans="4:4" x14ac:dyDescent="0.25">
      <c r="D194" s="1" t="s">
        <v>3423</v>
      </c>
    </row>
    <row r="212" spans="4:4" x14ac:dyDescent="0.25">
      <c r="D212" s="1" t="s">
        <v>3424</v>
      </c>
    </row>
    <row r="226" spans="3:14" customFormat="1" x14ac:dyDescent="0.25">
      <c r="C226" s="1"/>
      <c r="D226" s="185" t="s">
        <v>3446</v>
      </c>
    </row>
    <row r="227" spans="3:14" customFormat="1" x14ac:dyDescent="0.25">
      <c r="C227" s="1"/>
      <c r="D227" s="55" t="s">
        <v>34</v>
      </c>
      <c r="E227" s="56"/>
      <c r="F227" s="56"/>
      <c r="G227" s="56"/>
      <c r="H227" s="56"/>
      <c r="I227" s="56"/>
      <c r="J227" s="56"/>
      <c r="K227" s="56"/>
      <c r="L227" s="56"/>
      <c r="M227" s="56"/>
      <c r="N227" s="56"/>
    </row>
    <row r="228" spans="3:14" customFormat="1" x14ac:dyDescent="0.25">
      <c r="C228" s="1"/>
      <c r="D228" s="55" t="s">
        <v>3447</v>
      </c>
      <c r="E228" s="56"/>
      <c r="F228" s="56"/>
      <c r="G228" s="56"/>
      <c r="H228" s="56"/>
      <c r="I228" s="56"/>
      <c r="J228" s="56"/>
      <c r="K228" s="56"/>
      <c r="L228" s="56"/>
      <c r="M228" s="56"/>
      <c r="N228" s="56"/>
    </row>
    <row r="229" spans="3:14" customFormat="1" x14ac:dyDescent="0.25">
      <c r="C229" s="1"/>
      <c r="D229" s="55" t="s">
        <v>3448</v>
      </c>
      <c r="E229" s="56"/>
      <c r="F229" s="56"/>
      <c r="G229" s="56"/>
      <c r="H229" s="56"/>
      <c r="I229" s="56"/>
      <c r="J229" s="56"/>
      <c r="K229" s="56"/>
      <c r="L229" s="56"/>
      <c r="M229" s="56"/>
      <c r="N229" s="56"/>
    </row>
    <row r="230" spans="3:14" customFormat="1" x14ac:dyDescent="0.25">
      <c r="C230" s="1"/>
    </row>
    <row r="231" spans="3:14" customFormat="1" x14ac:dyDescent="0.25">
      <c r="C231" s="1"/>
      <c r="D231" s="185" t="s">
        <v>3449</v>
      </c>
    </row>
    <row r="232" spans="3:14" customFormat="1" x14ac:dyDescent="0.25">
      <c r="C232" s="1"/>
      <c r="D232" s="55" t="s">
        <v>34</v>
      </c>
      <c r="E232" s="56"/>
      <c r="F232" s="56"/>
      <c r="G232" s="56"/>
      <c r="H232" s="56"/>
      <c r="I232" s="56"/>
      <c r="J232" s="56"/>
      <c r="K232" s="56"/>
      <c r="L232" s="56"/>
      <c r="M232" s="56"/>
    </row>
    <row r="233" spans="3:14" customFormat="1" x14ac:dyDescent="0.25">
      <c r="C233" s="1"/>
      <c r="D233" s="55" t="s">
        <v>3447</v>
      </c>
      <c r="E233" s="56"/>
      <c r="F233" s="56"/>
      <c r="G233" s="56"/>
      <c r="H233" s="56"/>
      <c r="I233" s="56"/>
      <c r="J233" s="56"/>
      <c r="K233" s="56"/>
      <c r="L233" s="56"/>
      <c r="M233" s="56"/>
    </row>
    <row r="234" spans="3:14" customFormat="1" x14ac:dyDescent="0.25">
      <c r="C234" s="1"/>
      <c r="D234" s="55" t="s">
        <v>3450</v>
      </c>
      <c r="E234" s="56"/>
      <c r="F234" s="56"/>
      <c r="G234" s="56"/>
      <c r="H234" s="56"/>
      <c r="I234" s="56"/>
      <c r="J234" s="56"/>
      <c r="K234" s="56"/>
      <c r="L234" s="56"/>
      <c r="M234" s="56"/>
    </row>
    <row r="235" spans="3:14" customFormat="1" x14ac:dyDescent="0.25">
      <c r="C235" s="1"/>
      <c r="D235" s="55" t="s">
        <v>3451</v>
      </c>
      <c r="E235" s="56"/>
      <c r="F235" s="56"/>
      <c r="G235" s="56"/>
      <c r="H235" s="56"/>
      <c r="I235" s="56"/>
      <c r="J235" s="56"/>
      <c r="K235" s="56"/>
      <c r="L235" s="56"/>
      <c r="M235" s="56"/>
    </row>
    <row r="236" spans="3:14" customFormat="1" x14ac:dyDescent="0.25">
      <c r="C236" s="1"/>
      <c r="D236" s="55" t="s">
        <v>3452</v>
      </c>
      <c r="E236" s="56"/>
      <c r="F236" s="56"/>
      <c r="G236" s="56"/>
      <c r="H236" s="56"/>
      <c r="I236" s="56"/>
      <c r="J236" s="56"/>
      <c r="K236" s="56"/>
      <c r="L236" s="56"/>
      <c r="M236" s="56"/>
    </row>
    <row r="237" spans="3:14" customFormat="1" x14ac:dyDescent="0.25">
      <c r="C237" s="1"/>
      <c r="D237" s="55" t="s">
        <v>3453</v>
      </c>
      <c r="E237" s="56"/>
      <c r="F237" s="56"/>
      <c r="G237" s="56"/>
      <c r="H237" s="56"/>
      <c r="I237" s="56"/>
      <c r="J237" s="56"/>
      <c r="K237" s="56"/>
      <c r="L237" s="56"/>
      <c r="M237" s="56"/>
    </row>
    <row r="238" spans="3:14" customFormat="1" x14ac:dyDescent="0.25">
      <c r="C238" s="1"/>
      <c r="D238" s="55" t="s">
        <v>3454</v>
      </c>
      <c r="E238" s="56"/>
      <c r="F238" s="56"/>
      <c r="G238" s="56"/>
      <c r="H238" s="56"/>
      <c r="I238" s="56"/>
      <c r="J238" s="56"/>
      <c r="K238" s="56"/>
      <c r="L238" s="56"/>
      <c r="M238" s="56"/>
    </row>
    <row r="239" spans="3:14" customFormat="1" x14ac:dyDescent="0.25">
      <c r="C239" s="1"/>
      <c r="D239" s="55" t="s">
        <v>259</v>
      </c>
      <c r="E239" s="56"/>
      <c r="F239" s="56"/>
      <c r="G239" s="56"/>
      <c r="H239" s="56"/>
      <c r="I239" s="56"/>
      <c r="J239" s="56"/>
      <c r="K239" s="56"/>
      <c r="L239" s="56"/>
      <c r="M239" s="56"/>
    </row>
    <row r="240" spans="3:14" customFormat="1" x14ac:dyDescent="0.25"/>
    <row r="241" spans="4:137" customFormat="1" x14ac:dyDescent="0.25">
      <c r="D241" s="55" t="s">
        <v>33</v>
      </c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E241" s="42" t="s">
        <v>335</v>
      </c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  <c r="AP241" s="187"/>
      <c r="AQ241" s="187"/>
      <c r="AR241" s="187"/>
      <c r="AS241" s="187"/>
      <c r="AT241" s="187"/>
      <c r="AU241" s="187"/>
      <c r="AV241" s="187"/>
      <c r="AW241" s="187"/>
      <c r="AX241" s="187"/>
      <c r="AY241" s="187"/>
      <c r="AZ241" s="187"/>
      <c r="BA241" s="187"/>
      <c r="BB241" s="187"/>
      <c r="BC241" s="187"/>
      <c r="BD241" s="187"/>
      <c r="BE241" s="187"/>
      <c r="BF241" s="187"/>
      <c r="BG241" s="187"/>
      <c r="BH241" s="187"/>
      <c r="BI241" s="187"/>
      <c r="BJ241" s="187"/>
      <c r="BK241" s="187"/>
      <c r="BL241" s="187"/>
      <c r="BM241" s="187"/>
      <c r="BN241" s="187"/>
      <c r="BO241" s="187"/>
      <c r="BP241" s="187"/>
      <c r="BQ241" s="187"/>
      <c r="BR241" s="187"/>
      <c r="BS241" s="187"/>
      <c r="BT241" s="187"/>
      <c r="BU241" s="187"/>
      <c r="BV241" s="187"/>
      <c r="BW241" s="187"/>
      <c r="BX241" s="187"/>
      <c r="BY241" s="187"/>
      <c r="BZ241" s="187"/>
      <c r="CA241" s="187"/>
      <c r="CB241" s="187"/>
      <c r="CC241" s="187"/>
      <c r="CD241" s="187"/>
      <c r="CE241" s="187"/>
      <c r="CF241" s="187"/>
      <c r="CG241" s="187"/>
      <c r="CH241" s="187"/>
      <c r="CI241" s="187"/>
      <c r="CJ241" s="187"/>
      <c r="CK241" s="187"/>
      <c r="CL241" s="187"/>
      <c r="CM241" s="187"/>
      <c r="CN241" s="187"/>
      <c r="CO241" s="187"/>
      <c r="CP241" s="187"/>
      <c r="CQ241" s="187"/>
      <c r="CR241" s="187"/>
      <c r="CS241" s="187"/>
      <c r="CT241" s="187"/>
      <c r="CU241" s="187"/>
      <c r="CV241" s="187"/>
      <c r="CW241" s="187"/>
      <c r="CX241" s="187"/>
      <c r="CY241" s="187"/>
      <c r="CZ241" s="187"/>
      <c r="DA241" s="187"/>
      <c r="DB241" s="187"/>
      <c r="DC241" s="187"/>
      <c r="DD241" s="187"/>
      <c r="DE241" s="187"/>
      <c r="DF241" s="187"/>
      <c r="DG241" s="187"/>
      <c r="DH241" s="187"/>
      <c r="DI241" s="187"/>
      <c r="DJ241" s="187"/>
      <c r="DK241" s="187"/>
      <c r="DL241" s="187"/>
      <c r="DM241" s="187"/>
      <c r="DN241" s="187"/>
      <c r="DO241" s="187"/>
      <c r="DP241" s="187"/>
      <c r="DQ241" s="187"/>
      <c r="DR241" s="187"/>
      <c r="DS241" s="187"/>
      <c r="DT241" s="187"/>
      <c r="DU241" s="187"/>
      <c r="DV241" s="187"/>
      <c r="DW241" s="187"/>
      <c r="DX241" s="187"/>
      <c r="DY241" s="187"/>
      <c r="DZ241" s="187"/>
      <c r="EA241" s="187"/>
      <c r="EB241" s="187"/>
      <c r="EC241" s="187"/>
      <c r="ED241" s="187"/>
      <c r="EE241" s="187"/>
      <c r="EF241" s="187"/>
      <c r="EG241" s="187"/>
    </row>
    <row r="242" spans="4:137" customFormat="1" x14ac:dyDescent="0.25">
      <c r="D242" s="55" t="s">
        <v>428</v>
      </c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E242" s="42" t="s">
        <v>312</v>
      </c>
      <c r="AF242" s="187"/>
      <c r="AG242" s="187"/>
      <c r="AH242" s="187"/>
      <c r="AI242" s="187"/>
      <c r="AJ242" s="187"/>
      <c r="AK242" s="187"/>
      <c r="AL242" s="187"/>
      <c r="AM242" s="187"/>
      <c r="AN242" s="187"/>
      <c r="AO242" s="187"/>
      <c r="AP242" s="187"/>
      <c r="AQ242" s="187"/>
      <c r="AR242" s="187"/>
      <c r="AS242" s="187"/>
      <c r="AT242" s="187"/>
      <c r="AU242" s="187"/>
      <c r="AV242" s="187"/>
      <c r="AW242" s="187"/>
      <c r="AX242" s="187"/>
      <c r="AY242" s="187"/>
      <c r="AZ242" s="187"/>
      <c r="BA242" s="187"/>
      <c r="BB242" s="187"/>
      <c r="BC242" s="187"/>
      <c r="BD242" s="187"/>
      <c r="BE242" s="187"/>
      <c r="BF242" s="187"/>
      <c r="BG242" s="187"/>
      <c r="BH242" s="187"/>
      <c r="BI242" s="187"/>
      <c r="BJ242" s="187"/>
      <c r="BK242" s="187"/>
      <c r="BL242" s="187"/>
      <c r="BM242" s="187"/>
      <c r="BN242" s="187"/>
      <c r="BO242" s="187"/>
      <c r="BP242" s="187"/>
      <c r="BQ242" s="187"/>
      <c r="BR242" s="187"/>
      <c r="BS242" s="187"/>
      <c r="BT242" s="187"/>
      <c r="BU242" s="187"/>
      <c r="BV242" s="187"/>
      <c r="BW242" s="187"/>
      <c r="BX242" s="187"/>
      <c r="BY242" s="187"/>
      <c r="BZ242" s="187"/>
      <c r="CA242" s="187"/>
      <c r="CB242" s="187"/>
      <c r="CC242" s="187"/>
      <c r="CD242" s="187"/>
      <c r="CE242" s="187"/>
      <c r="CF242" s="187"/>
      <c r="CG242" s="187"/>
      <c r="CH242" s="187"/>
      <c r="CI242" s="187"/>
      <c r="CJ242" s="187"/>
      <c r="CK242" s="187"/>
      <c r="CL242" s="187"/>
      <c r="CM242" s="187"/>
      <c r="CN242" s="187"/>
      <c r="CO242" s="187"/>
      <c r="CP242" s="187"/>
      <c r="CQ242" s="187"/>
      <c r="CR242" s="187"/>
      <c r="CS242" s="187"/>
      <c r="CT242" s="187"/>
      <c r="CU242" s="187"/>
      <c r="CV242" s="187"/>
      <c r="CW242" s="187"/>
      <c r="CX242" s="187"/>
      <c r="CY242" s="187"/>
      <c r="CZ242" s="187"/>
      <c r="DA242" s="187"/>
      <c r="DB242" s="187"/>
      <c r="DC242" s="187"/>
      <c r="DD242" s="187"/>
      <c r="DE242" s="187"/>
      <c r="DF242" s="187"/>
      <c r="DG242" s="187"/>
      <c r="DH242" s="187"/>
      <c r="DI242" s="187"/>
      <c r="DJ242" s="187"/>
      <c r="DK242" s="187"/>
      <c r="DL242" s="187"/>
      <c r="DM242" s="187"/>
      <c r="DN242" s="187"/>
      <c r="DO242" s="187"/>
      <c r="DP242" s="187"/>
      <c r="DQ242" s="187"/>
      <c r="DR242" s="187"/>
      <c r="DS242" s="187"/>
      <c r="DT242" s="187"/>
      <c r="DU242" s="187"/>
      <c r="DV242" s="187"/>
      <c r="DW242" s="187"/>
      <c r="DX242" s="187"/>
      <c r="DY242" s="187"/>
      <c r="DZ242" s="187"/>
      <c r="EA242" s="187"/>
      <c r="EB242" s="187"/>
      <c r="EC242" s="187"/>
      <c r="ED242" s="187"/>
      <c r="EE242" s="187"/>
      <c r="EF242" s="187"/>
      <c r="EG242" s="187"/>
    </row>
    <row r="243" spans="4:137" customFormat="1" x14ac:dyDescent="0.25">
      <c r="D243" s="55" t="s">
        <v>360</v>
      </c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E243" s="42"/>
      <c r="AF243" s="187"/>
      <c r="AG243" s="187"/>
      <c r="AH243" s="187"/>
      <c r="AI243" s="187"/>
      <c r="AJ243" s="187"/>
      <c r="AK243" s="187"/>
      <c r="AL243" s="187"/>
      <c r="AM243" s="187"/>
      <c r="AN243" s="187"/>
      <c r="AO243" s="187"/>
      <c r="AP243" s="187"/>
      <c r="AQ243" s="187"/>
      <c r="AR243" s="187"/>
      <c r="AS243" s="187"/>
      <c r="AT243" s="187"/>
      <c r="AU243" s="187"/>
      <c r="AV243" s="187"/>
      <c r="AW243" s="187"/>
      <c r="AX243" s="187"/>
      <c r="AY243" s="187"/>
      <c r="AZ243" s="187"/>
      <c r="BA243" s="187"/>
      <c r="BB243" s="187"/>
      <c r="BC243" s="187"/>
      <c r="BD243" s="187"/>
      <c r="BE243" s="187"/>
      <c r="BF243" s="187"/>
      <c r="BG243" s="187"/>
      <c r="BH243" s="187"/>
      <c r="BI243" s="187"/>
      <c r="BJ243" s="187"/>
      <c r="BK243" s="187"/>
      <c r="BL243" s="187"/>
      <c r="BM243" s="187"/>
      <c r="BN243" s="187"/>
      <c r="BO243" s="187"/>
      <c r="BP243" s="187"/>
      <c r="BQ243" s="187"/>
      <c r="BR243" s="187"/>
      <c r="BS243" s="187"/>
      <c r="BT243" s="187"/>
      <c r="BU243" s="187"/>
      <c r="BV243" s="187"/>
      <c r="BW243" s="187"/>
      <c r="BX243" s="187"/>
      <c r="BY243" s="187"/>
      <c r="BZ243" s="187"/>
      <c r="CA243" s="187"/>
      <c r="CB243" s="187"/>
      <c r="CC243" s="187"/>
      <c r="CD243" s="187"/>
      <c r="CE243" s="187"/>
      <c r="CF243" s="187"/>
      <c r="CG243" s="187"/>
      <c r="CH243" s="187"/>
      <c r="CI243" s="187"/>
      <c r="CJ243" s="187"/>
      <c r="CK243" s="187"/>
      <c r="CL243" s="187"/>
      <c r="CM243" s="187"/>
      <c r="CN243" s="187"/>
      <c r="CO243" s="187"/>
      <c r="CP243" s="187"/>
      <c r="CQ243" s="187"/>
      <c r="CR243" s="187"/>
      <c r="CS243" s="187"/>
      <c r="CT243" s="187"/>
      <c r="CU243" s="187"/>
      <c r="CV243" s="187"/>
      <c r="CW243" s="187"/>
      <c r="CX243" s="187"/>
      <c r="CY243" s="187"/>
      <c r="CZ243" s="187"/>
      <c r="DA243" s="187"/>
      <c r="DB243" s="187"/>
      <c r="DC243" s="187"/>
      <c r="DD243" s="187"/>
      <c r="DE243" s="187"/>
      <c r="DF243" s="187"/>
      <c r="DG243" s="187"/>
      <c r="DH243" s="187"/>
      <c r="DI243" s="187"/>
      <c r="DJ243" s="187"/>
      <c r="DK243" s="187"/>
      <c r="DL243" s="187"/>
      <c r="DM243" s="187"/>
      <c r="DN243" s="187"/>
      <c r="DO243" s="187"/>
      <c r="DP243" s="187"/>
      <c r="DQ243" s="187"/>
      <c r="DR243" s="187"/>
      <c r="DS243" s="187"/>
      <c r="DT243" s="187"/>
      <c r="DU243" s="187"/>
      <c r="DV243" s="187"/>
      <c r="DW243" s="187"/>
      <c r="DX243" s="187"/>
      <c r="DY243" s="187"/>
      <c r="DZ243" s="187"/>
      <c r="EA243" s="187"/>
      <c r="EB243" s="187"/>
      <c r="EC243" s="187"/>
      <c r="ED243" s="187"/>
      <c r="EE243" s="187"/>
      <c r="EF243" s="187"/>
      <c r="EG243" s="187"/>
    </row>
    <row r="244" spans="4:137" customFormat="1" x14ac:dyDescent="0.25">
      <c r="D244" s="55" t="s">
        <v>366</v>
      </c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E244" s="42" t="s">
        <v>3482</v>
      </c>
      <c r="AF244" s="187"/>
      <c r="AG244" s="187"/>
      <c r="AH244" s="187"/>
      <c r="AI244" s="187"/>
      <c r="AJ244" s="187"/>
      <c r="AK244" s="187"/>
      <c r="AL244" s="187"/>
      <c r="AM244" s="187"/>
      <c r="AN244" s="187"/>
      <c r="AO244" s="187"/>
      <c r="AP244" s="187"/>
      <c r="AQ244" s="187"/>
      <c r="AR244" s="187"/>
      <c r="AS244" s="187"/>
      <c r="AT244" s="187"/>
      <c r="AU244" s="187"/>
      <c r="AV244" s="187"/>
      <c r="AW244" s="187"/>
      <c r="AX244" s="187"/>
      <c r="AY244" s="187"/>
      <c r="AZ244" s="187"/>
      <c r="BA244" s="187"/>
      <c r="BB244" s="187"/>
      <c r="BC244" s="187"/>
      <c r="BD244" s="187"/>
      <c r="BE244" s="187"/>
      <c r="BF244" s="187"/>
      <c r="BG244" s="187"/>
      <c r="BH244" s="187"/>
      <c r="BI244" s="187"/>
      <c r="BJ244" s="187"/>
      <c r="BK244" s="187"/>
      <c r="BL244" s="187"/>
      <c r="BM244" s="187"/>
      <c r="BN244" s="187"/>
      <c r="BO244" s="187"/>
      <c r="BP244" s="187"/>
      <c r="BQ244" s="187"/>
      <c r="BR244" s="187"/>
      <c r="BS244" s="187"/>
      <c r="BT244" s="187"/>
      <c r="BU244" s="187"/>
      <c r="BV244" s="187"/>
      <c r="BW244" s="187"/>
      <c r="BX244" s="187"/>
      <c r="BY244" s="187"/>
      <c r="BZ244" s="187"/>
      <c r="CA244" s="187"/>
      <c r="CB244" s="187"/>
      <c r="CC244" s="187"/>
      <c r="CD244" s="187"/>
      <c r="CE244" s="187"/>
      <c r="CF244" s="187"/>
      <c r="CG244" s="187"/>
      <c r="CH244" s="187"/>
      <c r="CI244" s="187"/>
      <c r="CJ244" s="187"/>
      <c r="CK244" s="187"/>
      <c r="CL244" s="187"/>
      <c r="CM244" s="187"/>
      <c r="CN244" s="187"/>
      <c r="CO244" s="187"/>
      <c r="CP244" s="187"/>
      <c r="CQ244" s="187"/>
      <c r="CR244" s="187"/>
      <c r="CS244" s="187"/>
      <c r="CT244" s="187"/>
      <c r="CU244" s="187"/>
      <c r="CV244" s="187"/>
      <c r="CW244" s="187"/>
      <c r="CX244" s="187"/>
      <c r="CY244" s="187"/>
      <c r="CZ244" s="187"/>
      <c r="DA244" s="187"/>
      <c r="DB244" s="187"/>
      <c r="DC244" s="187"/>
      <c r="DD244" s="187"/>
      <c r="DE244" s="187"/>
      <c r="DF244" s="187"/>
      <c r="DG244" s="187"/>
      <c r="DH244" s="187"/>
      <c r="DI244" s="187"/>
      <c r="DJ244" s="187"/>
      <c r="DK244" s="187"/>
      <c r="DL244" s="187"/>
      <c r="DM244" s="187"/>
      <c r="DN244" s="187"/>
      <c r="DO244" s="187"/>
      <c r="DP244" s="187"/>
      <c r="DQ244" s="187"/>
      <c r="DR244" s="187"/>
      <c r="DS244" s="187"/>
      <c r="DT244" s="187"/>
      <c r="DU244" s="187"/>
      <c r="DV244" s="187"/>
      <c r="DW244" s="187"/>
      <c r="DX244" s="187"/>
      <c r="DY244" s="187"/>
      <c r="DZ244" s="187"/>
      <c r="EA244" s="187"/>
      <c r="EB244" s="187"/>
      <c r="EC244" s="187"/>
      <c r="ED244" s="187"/>
      <c r="EE244" s="187"/>
      <c r="EF244" s="187"/>
      <c r="EG244" s="187"/>
    </row>
    <row r="245" spans="4:137" customFormat="1" x14ac:dyDescent="0.25">
      <c r="D245" s="55" t="s">
        <v>415</v>
      </c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E245" s="42" t="s">
        <v>3483</v>
      </c>
      <c r="AF245" s="187"/>
      <c r="AG245" s="187"/>
      <c r="AH245" s="187"/>
      <c r="AI245" s="187"/>
      <c r="AJ245" s="187"/>
      <c r="AK245" s="187"/>
      <c r="AL245" s="187"/>
      <c r="AM245" s="187"/>
      <c r="AN245" s="187"/>
      <c r="AO245" s="187"/>
      <c r="AP245" s="187"/>
      <c r="AQ245" s="187"/>
      <c r="AR245" s="187"/>
      <c r="AS245" s="187"/>
      <c r="AT245" s="187"/>
      <c r="AU245" s="187"/>
      <c r="AV245" s="187"/>
      <c r="AW245" s="187"/>
      <c r="AX245" s="187"/>
      <c r="AY245" s="187"/>
      <c r="AZ245" s="187"/>
      <c r="BA245" s="187"/>
      <c r="BB245" s="187"/>
      <c r="BC245" s="187"/>
      <c r="BD245" s="187"/>
      <c r="BE245" s="187"/>
      <c r="BF245" s="187"/>
      <c r="BG245" s="187"/>
      <c r="BH245" s="187"/>
      <c r="BI245" s="187"/>
      <c r="BJ245" s="187"/>
      <c r="BK245" s="187"/>
      <c r="BL245" s="187"/>
      <c r="BM245" s="187"/>
      <c r="BN245" s="187"/>
      <c r="BO245" s="187"/>
      <c r="BP245" s="187"/>
      <c r="BQ245" s="187"/>
      <c r="BR245" s="187"/>
      <c r="BS245" s="187"/>
      <c r="BT245" s="187"/>
      <c r="BU245" s="187"/>
      <c r="BV245" s="187"/>
      <c r="BW245" s="187"/>
      <c r="BX245" s="187"/>
      <c r="BY245" s="187"/>
      <c r="BZ245" s="187"/>
      <c r="CA245" s="187"/>
      <c r="CB245" s="187"/>
      <c r="CC245" s="187"/>
      <c r="CD245" s="187"/>
      <c r="CE245" s="187"/>
      <c r="CF245" s="187"/>
      <c r="CG245" s="187"/>
      <c r="CH245" s="187"/>
      <c r="CI245" s="187"/>
      <c r="CJ245" s="187"/>
      <c r="CK245" s="187"/>
      <c r="CL245" s="187"/>
      <c r="CM245" s="187"/>
      <c r="CN245" s="187"/>
      <c r="CO245" s="187"/>
      <c r="CP245" s="187"/>
      <c r="CQ245" s="187"/>
      <c r="CR245" s="187"/>
      <c r="CS245" s="187"/>
      <c r="CT245" s="187"/>
      <c r="CU245" s="187"/>
      <c r="CV245" s="187"/>
      <c r="CW245" s="187"/>
      <c r="CX245" s="187"/>
      <c r="CY245" s="187"/>
      <c r="CZ245" s="187"/>
      <c r="DA245" s="187"/>
      <c r="DB245" s="187"/>
      <c r="DC245" s="187"/>
      <c r="DD245" s="187"/>
      <c r="DE245" s="187"/>
      <c r="DF245" s="187"/>
      <c r="DG245" s="187"/>
      <c r="DH245" s="187"/>
      <c r="DI245" s="187"/>
      <c r="DJ245" s="187"/>
      <c r="DK245" s="187"/>
      <c r="DL245" s="187"/>
      <c r="DM245" s="187"/>
      <c r="DN245" s="187"/>
      <c r="DO245" s="187"/>
      <c r="DP245" s="187"/>
      <c r="DQ245" s="187"/>
      <c r="DR245" s="187"/>
      <c r="DS245" s="187"/>
      <c r="DT245" s="187"/>
      <c r="DU245" s="187"/>
      <c r="DV245" s="187"/>
      <c r="DW245" s="187"/>
      <c r="DX245" s="187"/>
      <c r="DY245" s="187"/>
      <c r="DZ245" s="187"/>
      <c r="EA245" s="187"/>
      <c r="EB245" s="187"/>
      <c r="EC245" s="187"/>
      <c r="ED245" s="187"/>
      <c r="EE245" s="187"/>
      <c r="EF245" s="187"/>
      <c r="EG245" s="187"/>
    </row>
    <row r="246" spans="4:137" customFormat="1" x14ac:dyDescent="0.25">
      <c r="D246" s="55" t="s">
        <v>747</v>
      </c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E246" s="42"/>
      <c r="AF246" s="187"/>
      <c r="AG246" s="187"/>
      <c r="AH246" s="187"/>
      <c r="AI246" s="187"/>
      <c r="AJ246" s="187"/>
      <c r="AK246" s="187"/>
      <c r="AL246" s="187"/>
      <c r="AM246" s="187"/>
      <c r="AN246" s="187"/>
      <c r="AO246" s="187"/>
      <c r="AP246" s="187"/>
      <c r="AQ246" s="187"/>
      <c r="AR246" s="187"/>
      <c r="AS246" s="187"/>
      <c r="AT246" s="187"/>
      <c r="AU246" s="187"/>
      <c r="AV246" s="187"/>
      <c r="AW246" s="187"/>
      <c r="AX246" s="187"/>
      <c r="AY246" s="187"/>
      <c r="AZ246" s="187"/>
      <c r="BA246" s="187"/>
      <c r="BB246" s="187"/>
      <c r="BC246" s="187"/>
      <c r="BD246" s="187"/>
      <c r="BE246" s="187"/>
      <c r="BF246" s="187"/>
      <c r="BG246" s="187"/>
      <c r="BH246" s="187"/>
      <c r="BI246" s="187"/>
      <c r="BJ246" s="187"/>
      <c r="BK246" s="187"/>
      <c r="BL246" s="187"/>
      <c r="BM246" s="187"/>
      <c r="BN246" s="187"/>
      <c r="BO246" s="187"/>
      <c r="BP246" s="187"/>
      <c r="BQ246" s="187"/>
      <c r="BR246" s="187"/>
      <c r="BS246" s="187"/>
      <c r="BT246" s="187"/>
      <c r="BU246" s="187"/>
      <c r="BV246" s="187"/>
      <c r="BW246" s="187"/>
      <c r="BX246" s="187"/>
      <c r="BY246" s="187"/>
      <c r="BZ246" s="187"/>
      <c r="CA246" s="187"/>
      <c r="CB246" s="187"/>
      <c r="CC246" s="187"/>
      <c r="CD246" s="187"/>
      <c r="CE246" s="187"/>
      <c r="CF246" s="187"/>
      <c r="CG246" s="187"/>
      <c r="CH246" s="187"/>
      <c r="CI246" s="187"/>
      <c r="CJ246" s="187"/>
      <c r="CK246" s="187"/>
      <c r="CL246" s="187"/>
      <c r="CM246" s="187"/>
      <c r="CN246" s="187"/>
      <c r="CO246" s="187"/>
      <c r="CP246" s="187"/>
      <c r="CQ246" s="187"/>
      <c r="CR246" s="187"/>
      <c r="CS246" s="187"/>
      <c r="CT246" s="187"/>
      <c r="CU246" s="187"/>
      <c r="CV246" s="187"/>
      <c r="CW246" s="187"/>
      <c r="CX246" s="187"/>
      <c r="CY246" s="187"/>
      <c r="CZ246" s="187"/>
      <c r="DA246" s="187"/>
      <c r="DB246" s="187"/>
      <c r="DC246" s="187"/>
      <c r="DD246" s="187"/>
      <c r="DE246" s="187"/>
      <c r="DF246" s="187"/>
      <c r="DG246" s="187"/>
      <c r="DH246" s="187"/>
      <c r="DI246" s="187"/>
      <c r="DJ246" s="187"/>
      <c r="DK246" s="187"/>
      <c r="DL246" s="187"/>
      <c r="DM246" s="187"/>
      <c r="DN246" s="187"/>
      <c r="DO246" s="187"/>
      <c r="DP246" s="187"/>
      <c r="DQ246" s="187"/>
      <c r="DR246" s="187"/>
      <c r="DS246" s="187"/>
      <c r="DT246" s="187"/>
      <c r="DU246" s="187"/>
      <c r="DV246" s="187"/>
      <c r="DW246" s="187"/>
      <c r="DX246" s="187"/>
      <c r="DY246" s="187"/>
      <c r="DZ246" s="187"/>
      <c r="EA246" s="187"/>
      <c r="EB246" s="187"/>
      <c r="EC246" s="187"/>
      <c r="ED246" s="187"/>
      <c r="EE246" s="187"/>
      <c r="EF246" s="187"/>
      <c r="EG246" s="187"/>
    </row>
    <row r="247" spans="4:137" customFormat="1" x14ac:dyDescent="0.25">
      <c r="D247" s="55" t="s">
        <v>331</v>
      </c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E247" s="42" t="s">
        <v>3484</v>
      </c>
      <c r="AF247" s="187"/>
      <c r="AG247" s="187"/>
      <c r="AH247" s="187"/>
      <c r="AI247" s="187"/>
      <c r="AJ247" s="187"/>
      <c r="AK247" s="187"/>
      <c r="AL247" s="187"/>
      <c r="AM247" s="187"/>
      <c r="AN247" s="187"/>
      <c r="AO247" s="187"/>
      <c r="AP247" s="187"/>
      <c r="AQ247" s="187"/>
      <c r="AR247" s="187"/>
      <c r="AS247" s="187"/>
      <c r="AT247" s="187"/>
      <c r="AU247" s="187"/>
      <c r="AV247" s="187"/>
      <c r="AW247" s="187"/>
      <c r="AX247" s="187"/>
      <c r="AY247" s="187"/>
      <c r="AZ247" s="187"/>
      <c r="BA247" s="187"/>
      <c r="BB247" s="187"/>
      <c r="BC247" s="187"/>
      <c r="BD247" s="187"/>
      <c r="BE247" s="187"/>
      <c r="BF247" s="187"/>
      <c r="BG247" s="187"/>
      <c r="BH247" s="187"/>
      <c r="BI247" s="187"/>
      <c r="BJ247" s="187"/>
      <c r="BK247" s="187"/>
      <c r="BL247" s="187"/>
      <c r="BM247" s="187"/>
      <c r="BN247" s="187"/>
      <c r="BO247" s="187"/>
      <c r="BP247" s="187"/>
      <c r="BQ247" s="187"/>
      <c r="BR247" s="187"/>
      <c r="BS247" s="187"/>
      <c r="BT247" s="187"/>
      <c r="BU247" s="187"/>
      <c r="BV247" s="187"/>
      <c r="BW247" s="187"/>
      <c r="BX247" s="187"/>
      <c r="BY247" s="187"/>
      <c r="BZ247" s="187"/>
      <c r="CA247" s="187"/>
      <c r="CB247" s="187"/>
      <c r="CC247" s="187"/>
      <c r="CD247" s="187"/>
      <c r="CE247" s="187"/>
      <c r="CF247" s="187"/>
      <c r="CG247" s="187"/>
      <c r="CH247" s="187"/>
      <c r="CI247" s="187"/>
      <c r="CJ247" s="187"/>
      <c r="CK247" s="187"/>
      <c r="CL247" s="187"/>
      <c r="CM247" s="187"/>
      <c r="CN247" s="187"/>
      <c r="CO247" s="187"/>
      <c r="CP247" s="187"/>
      <c r="CQ247" s="187"/>
      <c r="CR247" s="187"/>
      <c r="CS247" s="187"/>
      <c r="CT247" s="187"/>
      <c r="CU247" s="187"/>
      <c r="CV247" s="187"/>
      <c r="CW247" s="187"/>
      <c r="CX247" s="187"/>
      <c r="CY247" s="187"/>
      <c r="CZ247" s="187"/>
      <c r="DA247" s="187"/>
      <c r="DB247" s="187"/>
      <c r="DC247" s="187"/>
      <c r="DD247" s="187"/>
      <c r="DE247" s="187"/>
      <c r="DF247" s="187"/>
      <c r="DG247" s="187"/>
      <c r="DH247" s="187"/>
      <c r="DI247" s="187"/>
      <c r="DJ247" s="187"/>
      <c r="DK247" s="187"/>
      <c r="DL247" s="187"/>
      <c r="DM247" s="187"/>
      <c r="DN247" s="187"/>
      <c r="DO247" s="187"/>
      <c r="DP247" s="187"/>
      <c r="DQ247" s="187"/>
      <c r="DR247" s="187"/>
      <c r="DS247" s="187"/>
      <c r="DT247" s="187"/>
      <c r="DU247" s="187"/>
      <c r="DV247" s="187"/>
      <c r="DW247" s="187"/>
      <c r="DX247" s="187"/>
      <c r="DY247" s="187"/>
      <c r="DZ247" s="187"/>
      <c r="EA247" s="187"/>
      <c r="EB247" s="187"/>
      <c r="EC247" s="187"/>
      <c r="ED247" s="187"/>
      <c r="EE247" s="187"/>
      <c r="EF247" s="187"/>
      <c r="EG247" s="187"/>
    </row>
    <row r="248" spans="4:137" customFormat="1" x14ac:dyDescent="0.25">
      <c r="D248" s="55" t="s">
        <v>362</v>
      </c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E248" s="42" t="s">
        <v>3485</v>
      </c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  <c r="AP248" s="187"/>
      <c r="AQ248" s="187"/>
      <c r="AR248" s="187"/>
      <c r="AS248" s="187"/>
      <c r="AT248" s="187"/>
      <c r="AU248" s="187"/>
      <c r="AV248" s="187"/>
      <c r="AW248" s="187"/>
      <c r="AX248" s="187"/>
      <c r="AY248" s="187"/>
      <c r="AZ248" s="187"/>
      <c r="BA248" s="187"/>
      <c r="BB248" s="187"/>
      <c r="BC248" s="187"/>
      <c r="BD248" s="187"/>
      <c r="BE248" s="187"/>
      <c r="BF248" s="187"/>
      <c r="BG248" s="187"/>
      <c r="BH248" s="187"/>
      <c r="BI248" s="187"/>
      <c r="BJ248" s="187"/>
      <c r="BK248" s="187"/>
      <c r="BL248" s="187"/>
      <c r="BM248" s="187"/>
      <c r="BN248" s="187"/>
      <c r="BO248" s="187"/>
      <c r="BP248" s="187"/>
      <c r="BQ248" s="187"/>
      <c r="BR248" s="187"/>
      <c r="BS248" s="187"/>
      <c r="BT248" s="187"/>
      <c r="BU248" s="187"/>
      <c r="BV248" s="187"/>
      <c r="BW248" s="187"/>
      <c r="BX248" s="187"/>
      <c r="BY248" s="187"/>
      <c r="BZ248" s="187"/>
      <c r="CA248" s="187"/>
      <c r="CB248" s="187"/>
      <c r="CC248" s="187"/>
      <c r="CD248" s="187"/>
      <c r="CE248" s="187"/>
      <c r="CF248" s="187"/>
      <c r="CG248" s="187"/>
      <c r="CH248" s="187"/>
      <c r="CI248" s="187"/>
      <c r="CJ248" s="187"/>
      <c r="CK248" s="187"/>
      <c r="CL248" s="187"/>
      <c r="CM248" s="187"/>
      <c r="CN248" s="187"/>
      <c r="CO248" s="187"/>
      <c r="CP248" s="187"/>
      <c r="CQ248" s="187"/>
      <c r="CR248" s="187"/>
      <c r="CS248" s="187"/>
      <c r="CT248" s="187"/>
      <c r="CU248" s="187"/>
      <c r="CV248" s="187"/>
      <c r="CW248" s="187"/>
      <c r="CX248" s="187"/>
      <c r="CY248" s="187"/>
      <c r="CZ248" s="187"/>
      <c r="DA248" s="187"/>
      <c r="DB248" s="187"/>
      <c r="DC248" s="187"/>
      <c r="DD248" s="187"/>
      <c r="DE248" s="187"/>
      <c r="DF248" s="187"/>
      <c r="DG248" s="187"/>
      <c r="DH248" s="187"/>
      <c r="DI248" s="187"/>
      <c r="DJ248" s="187"/>
      <c r="DK248" s="187"/>
      <c r="DL248" s="187"/>
      <c r="DM248" s="187"/>
      <c r="DN248" s="187"/>
      <c r="DO248" s="187"/>
      <c r="DP248" s="187"/>
      <c r="DQ248" s="187"/>
      <c r="DR248" s="187"/>
      <c r="DS248" s="187"/>
      <c r="DT248" s="187"/>
      <c r="DU248" s="187"/>
      <c r="DV248" s="187"/>
      <c r="DW248" s="187"/>
      <c r="DX248" s="187"/>
      <c r="DY248" s="187"/>
      <c r="DZ248" s="187"/>
      <c r="EA248" s="187"/>
      <c r="EB248" s="187"/>
      <c r="EC248" s="187"/>
      <c r="ED248" s="187"/>
      <c r="EE248" s="187"/>
      <c r="EF248" s="187"/>
      <c r="EG248" s="187"/>
    </row>
    <row r="249" spans="4:137" customFormat="1" x14ac:dyDescent="0.25">
      <c r="D249" s="55" t="s">
        <v>321</v>
      </c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E249" s="93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  <c r="BL249" s="187"/>
      <c r="BM249" s="187"/>
      <c r="BN249" s="187"/>
      <c r="BO249" s="187"/>
      <c r="BP249" s="187"/>
      <c r="BQ249" s="187"/>
      <c r="BR249" s="187"/>
      <c r="BS249" s="187"/>
      <c r="BT249" s="187"/>
      <c r="BU249" s="187"/>
      <c r="BV249" s="187"/>
      <c r="BW249" s="187"/>
      <c r="BX249" s="187"/>
      <c r="BY249" s="187"/>
      <c r="BZ249" s="187"/>
      <c r="CA249" s="187"/>
      <c r="CB249" s="187"/>
      <c r="CC249" s="187"/>
      <c r="CD249" s="187"/>
      <c r="CE249" s="187"/>
      <c r="CF249" s="187"/>
      <c r="CG249" s="187"/>
      <c r="CH249" s="187"/>
      <c r="CI249" s="187"/>
      <c r="CJ249" s="187"/>
      <c r="CK249" s="187"/>
      <c r="CL249" s="187"/>
      <c r="CM249" s="187"/>
      <c r="CN249" s="187"/>
      <c r="CO249" s="187"/>
      <c r="CP249" s="187"/>
      <c r="CQ249" s="187"/>
      <c r="CR249" s="187"/>
      <c r="CS249" s="187"/>
      <c r="CT249" s="187"/>
      <c r="CU249" s="187"/>
      <c r="CV249" s="187"/>
      <c r="CW249" s="187"/>
      <c r="CX249" s="187"/>
      <c r="CY249" s="187"/>
      <c r="CZ249" s="187"/>
      <c r="DA249" s="187"/>
      <c r="DB249" s="187"/>
      <c r="DC249" s="187"/>
      <c r="DD249" s="187"/>
      <c r="DE249" s="187"/>
      <c r="DF249" s="187"/>
      <c r="DG249" s="187"/>
      <c r="DH249" s="187"/>
      <c r="DI249" s="187"/>
      <c r="DJ249" s="187"/>
      <c r="DK249" s="187"/>
      <c r="DL249" s="187"/>
      <c r="DM249" s="187"/>
      <c r="DN249" s="187"/>
      <c r="DO249" s="187"/>
      <c r="DP249" s="187"/>
      <c r="DQ249" s="187"/>
      <c r="DR249" s="187"/>
      <c r="DS249" s="187"/>
      <c r="DT249" s="187"/>
      <c r="DU249" s="187"/>
      <c r="DV249" s="187"/>
      <c r="DW249" s="187"/>
      <c r="DX249" s="187"/>
      <c r="DY249" s="187"/>
      <c r="DZ249" s="187"/>
      <c r="EA249" s="187"/>
      <c r="EB249" s="187"/>
      <c r="EC249" s="187"/>
      <c r="ED249" s="187"/>
      <c r="EE249" s="187"/>
      <c r="EF249" s="187"/>
      <c r="EG249" s="187"/>
    </row>
    <row r="250" spans="4:137" customFormat="1" x14ac:dyDescent="0.25">
      <c r="D250" s="55" t="s">
        <v>3455</v>
      </c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E250" s="93" t="s">
        <v>3486</v>
      </c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  <c r="ED250" s="187"/>
      <c r="EE250" s="187"/>
      <c r="EF250" s="187"/>
      <c r="EG250" s="187"/>
    </row>
    <row r="251" spans="4:137" customFormat="1" x14ac:dyDescent="0.25">
      <c r="D251" s="55" t="s">
        <v>561</v>
      </c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E251" s="93" t="s">
        <v>3487</v>
      </c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/>
      <c r="CC251" s="187"/>
      <c r="CD251" s="187"/>
      <c r="CE251" s="187"/>
      <c r="CF251" s="187"/>
      <c r="CG251" s="187"/>
      <c r="CH251" s="187"/>
      <c r="CI251" s="187"/>
      <c r="CJ251" s="187"/>
      <c r="CK251" s="187"/>
      <c r="CL251" s="187"/>
      <c r="CM251" s="187"/>
      <c r="CN251" s="187"/>
      <c r="CO251" s="187"/>
      <c r="CP251" s="187"/>
      <c r="CQ251" s="187"/>
      <c r="CR251" s="187"/>
      <c r="CS251" s="187"/>
      <c r="CT251" s="187"/>
      <c r="CU251" s="187"/>
      <c r="CV251" s="187"/>
      <c r="CW251" s="187"/>
      <c r="CX251" s="187"/>
      <c r="CY251" s="187"/>
      <c r="CZ251" s="187"/>
      <c r="DA251" s="187"/>
      <c r="DB251" s="187"/>
      <c r="DC251" s="187"/>
      <c r="DD251" s="187"/>
      <c r="DE251" s="187"/>
      <c r="DF251" s="187"/>
      <c r="DG251" s="187"/>
      <c r="DH251" s="187"/>
      <c r="DI251" s="187"/>
      <c r="DJ251" s="187"/>
      <c r="DK251" s="187"/>
      <c r="DL251" s="187"/>
      <c r="DM251" s="187"/>
      <c r="DN251" s="187"/>
      <c r="DO251" s="187"/>
      <c r="DP251" s="187"/>
      <c r="DQ251" s="187"/>
      <c r="DR251" s="187"/>
      <c r="DS251" s="187"/>
      <c r="DT251" s="187"/>
      <c r="DU251" s="187"/>
      <c r="DV251" s="187"/>
      <c r="DW251" s="187"/>
      <c r="DX251" s="187"/>
      <c r="DY251" s="187"/>
      <c r="DZ251" s="187"/>
      <c r="EA251" s="187"/>
      <c r="EB251" s="187"/>
      <c r="EC251" s="187"/>
      <c r="ED251" s="187"/>
      <c r="EE251" s="187"/>
      <c r="EF251" s="187"/>
      <c r="EG251" s="187"/>
    </row>
    <row r="252" spans="4:137" customFormat="1" x14ac:dyDescent="0.25">
      <c r="D252" s="55" t="s">
        <v>3456</v>
      </c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E252" s="93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  <c r="ED252" s="187"/>
      <c r="EE252" s="187"/>
      <c r="EF252" s="187"/>
      <c r="EG252" s="187"/>
    </row>
    <row r="253" spans="4:137" customFormat="1" x14ac:dyDescent="0.25">
      <c r="D253" s="55" t="s">
        <v>3457</v>
      </c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E253" s="93" t="s">
        <v>261</v>
      </c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  <c r="EE253" s="187"/>
      <c r="EF253" s="187"/>
      <c r="EG253" s="187"/>
    </row>
    <row r="254" spans="4:137" customFormat="1" x14ac:dyDescent="0.25">
      <c r="D254" s="55" t="s">
        <v>3458</v>
      </c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E254" s="93" t="s">
        <v>262</v>
      </c>
      <c r="AF254" s="187"/>
      <c r="AG254" s="187"/>
      <c r="AH254" s="187"/>
      <c r="AI254" s="187"/>
      <c r="AJ254" s="187"/>
      <c r="AK254" s="187"/>
      <c r="AL254" s="187"/>
      <c r="AM254" s="187"/>
      <c r="AN254" s="187"/>
      <c r="AO254" s="187"/>
      <c r="AP254" s="187"/>
      <c r="AQ254" s="187"/>
      <c r="AR254" s="187"/>
      <c r="AS254" s="187"/>
      <c r="AT254" s="187"/>
      <c r="AU254" s="187"/>
      <c r="AV254" s="187"/>
      <c r="AW254" s="187"/>
      <c r="AX254" s="187"/>
      <c r="AY254" s="187"/>
      <c r="AZ254" s="187"/>
      <c r="BA254" s="187"/>
      <c r="BB254" s="187"/>
      <c r="BC254" s="187"/>
      <c r="BD254" s="187"/>
      <c r="BE254" s="187"/>
      <c r="BF254" s="187"/>
      <c r="BG254" s="187"/>
      <c r="BH254" s="187"/>
      <c r="BI254" s="187"/>
      <c r="BJ254" s="187"/>
      <c r="BK254" s="187"/>
      <c r="BL254" s="187"/>
      <c r="BM254" s="187"/>
      <c r="BN254" s="187"/>
      <c r="BO254" s="187"/>
      <c r="BP254" s="187"/>
      <c r="BQ254" s="187"/>
      <c r="BR254" s="187"/>
      <c r="BS254" s="187"/>
      <c r="BT254" s="187"/>
      <c r="BU254" s="187"/>
      <c r="BV254" s="187"/>
      <c r="BW254" s="187"/>
      <c r="BX254" s="187"/>
      <c r="BY254" s="187"/>
      <c r="BZ254" s="187"/>
      <c r="CA254" s="187"/>
      <c r="CB254" s="187"/>
      <c r="CC254" s="187"/>
      <c r="CD254" s="187"/>
      <c r="CE254" s="187"/>
      <c r="CF254" s="187"/>
      <c r="CG254" s="187"/>
      <c r="CH254" s="187"/>
      <c r="CI254" s="187"/>
      <c r="CJ254" s="187"/>
      <c r="CK254" s="187"/>
      <c r="CL254" s="187"/>
      <c r="CM254" s="187"/>
      <c r="CN254" s="187"/>
      <c r="CO254" s="187"/>
      <c r="CP254" s="187"/>
      <c r="CQ254" s="187"/>
      <c r="CR254" s="187"/>
      <c r="CS254" s="187"/>
      <c r="CT254" s="187"/>
      <c r="CU254" s="187"/>
      <c r="CV254" s="187"/>
      <c r="CW254" s="187"/>
      <c r="CX254" s="187"/>
      <c r="CY254" s="187"/>
      <c r="CZ254" s="187"/>
      <c r="DA254" s="187"/>
      <c r="DB254" s="187"/>
      <c r="DC254" s="187"/>
      <c r="DD254" s="187"/>
      <c r="DE254" s="187"/>
      <c r="DF254" s="187"/>
      <c r="DG254" s="187"/>
      <c r="DH254" s="187"/>
      <c r="DI254" s="187"/>
      <c r="DJ254" s="187"/>
      <c r="DK254" s="187"/>
      <c r="DL254" s="187"/>
      <c r="DM254" s="187"/>
      <c r="DN254" s="187"/>
      <c r="DO254" s="187"/>
      <c r="DP254" s="187"/>
      <c r="DQ254" s="187"/>
      <c r="DR254" s="187"/>
      <c r="DS254" s="187"/>
      <c r="DT254" s="187"/>
      <c r="DU254" s="187"/>
      <c r="DV254" s="187"/>
      <c r="DW254" s="187"/>
      <c r="DX254" s="187"/>
      <c r="DY254" s="187"/>
      <c r="DZ254" s="187"/>
      <c r="EA254" s="187"/>
      <c r="EB254" s="187"/>
      <c r="EC254" s="187"/>
      <c r="ED254" s="187"/>
      <c r="EE254" s="187"/>
      <c r="EF254" s="187"/>
      <c r="EG254" s="187"/>
    </row>
    <row r="255" spans="4:137" customFormat="1" x14ac:dyDescent="0.25">
      <c r="D255" s="55" t="s">
        <v>3459</v>
      </c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E255" s="93" t="s">
        <v>336</v>
      </c>
      <c r="AF255" s="187"/>
      <c r="AG255" s="187"/>
      <c r="AH255" s="187"/>
      <c r="AI255" s="187"/>
      <c r="AJ255" s="187"/>
      <c r="AK255" s="187"/>
      <c r="AL255" s="187"/>
      <c r="AM255" s="187"/>
      <c r="AN255" s="187"/>
      <c r="AO255" s="187"/>
      <c r="AP255" s="187"/>
      <c r="AQ255" s="187"/>
      <c r="AR255" s="187"/>
      <c r="AS255" s="187"/>
      <c r="AT255" s="187"/>
      <c r="AU255" s="187"/>
      <c r="AV255" s="187"/>
      <c r="AW255" s="187"/>
      <c r="AX255" s="187"/>
      <c r="AY255" s="187"/>
      <c r="AZ255" s="187"/>
      <c r="BA255" s="187"/>
      <c r="BB255" s="187"/>
      <c r="BC255" s="187"/>
      <c r="BD255" s="187"/>
      <c r="BE255" s="187"/>
      <c r="BF255" s="187"/>
      <c r="BG255" s="187"/>
      <c r="BH255" s="187"/>
      <c r="BI255" s="187"/>
      <c r="BJ255" s="187"/>
      <c r="BK255" s="187"/>
      <c r="BL255" s="187"/>
      <c r="BM255" s="187"/>
      <c r="BN255" s="187"/>
      <c r="BO255" s="187"/>
      <c r="BP255" s="187"/>
      <c r="BQ255" s="187"/>
      <c r="BR255" s="187"/>
      <c r="BS255" s="187"/>
      <c r="BT255" s="187"/>
      <c r="BU255" s="187"/>
      <c r="BV255" s="187"/>
      <c r="BW255" s="187"/>
      <c r="BX255" s="187"/>
      <c r="BY255" s="187"/>
      <c r="BZ255" s="187"/>
      <c r="CA255" s="187"/>
      <c r="CB255" s="187"/>
      <c r="CC255" s="187"/>
      <c r="CD255" s="187"/>
      <c r="CE255" s="187"/>
      <c r="CF255" s="187"/>
      <c r="CG255" s="187"/>
      <c r="CH255" s="187"/>
      <c r="CI255" s="187"/>
      <c r="CJ255" s="187"/>
      <c r="CK255" s="187"/>
      <c r="CL255" s="187"/>
      <c r="CM255" s="187"/>
      <c r="CN255" s="187"/>
      <c r="CO255" s="187"/>
      <c r="CP255" s="187"/>
      <c r="CQ255" s="187"/>
      <c r="CR255" s="187"/>
      <c r="CS255" s="187"/>
      <c r="CT255" s="187"/>
      <c r="CU255" s="187"/>
      <c r="CV255" s="187"/>
      <c r="CW255" s="187"/>
      <c r="CX255" s="187"/>
      <c r="CY255" s="187"/>
      <c r="CZ255" s="187"/>
      <c r="DA255" s="187"/>
      <c r="DB255" s="187"/>
      <c r="DC255" s="187"/>
      <c r="DD255" s="187"/>
      <c r="DE255" s="187"/>
      <c r="DF255" s="187"/>
      <c r="DG255" s="187"/>
      <c r="DH255" s="187"/>
      <c r="DI255" s="187"/>
      <c r="DJ255" s="187"/>
      <c r="DK255" s="187"/>
      <c r="DL255" s="187"/>
      <c r="DM255" s="187"/>
      <c r="DN255" s="187"/>
      <c r="DO255" s="187"/>
      <c r="DP255" s="187"/>
      <c r="DQ255" s="187"/>
      <c r="DR255" s="187"/>
      <c r="DS255" s="187"/>
      <c r="DT255" s="187"/>
      <c r="DU255" s="187"/>
      <c r="DV255" s="187"/>
      <c r="DW255" s="187"/>
      <c r="DX255" s="187"/>
      <c r="DY255" s="187"/>
      <c r="DZ255" s="187"/>
      <c r="EA255" s="187"/>
      <c r="EB255" s="187"/>
      <c r="EC255" s="187"/>
      <c r="ED255" s="187"/>
      <c r="EE255" s="187"/>
      <c r="EF255" s="187"/>
      <c r="EG255" s="187"/>
    </row>
    <row r="256" spans="4:137" customFormat="1" x14ac:dyDescent="0.25">
      <c r="D256" s="55" t="s">
        <v>3460</v>
      </c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</row>
    <row r="257" spans="4:28" customFormat="1" x14ac:dyDescent="0.25">
      <c r="D257" s="55" t="s">
        <v>384</v>
      </c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</row>
    <row r="258" spans="4:28" customFormat="1" x14ac:dyDescent="0.25">
      <c r="D258" s="55" t="s">
        <v>257</v>
      </c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</row>
    <row r="259" spans="4:28" customFormat="1" x14ac:dyDescent="0.25">
      <c r="D259" s="55" t="s">
        <v>316</v>
      </c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</row>
    <row r="260" spans="4:28" customFormat="1" x14ac:dyDescent="0.25">
      <c r="D260" s="55" t="s">
        <v>277</v>
      </c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</row>
    <row r="261" spans="4:28" customFormat="1" x14ac:dyDescent="0.25">
      <c r="D261" s="55" t="s">
        <v>319</v>
      </c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</row>
    <row r="262" spans="4:28" customFormat="1" x14ac:dyDescent="0.25">
      <c r="D262" s="55" t="s">
        <v>320</v>
      </c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</row>
    <row r="263" spans="4:28" customFormat="1" x14ac:dyDescent="0.25">
      <c r="D263" s="55" t="s">
        <v>374</v>
      </c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</row>
    <row r="264" spans="4:28" customFormat="1" x14ac:dyDescent="0.25">
      <c r="D264" s="55" t="s">
        <v>375</v>
      </c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</row>
    <row r="265" spans="4:28" customFormat="1" x14ac:dyDescent="0.25">
      <c r="D265" s="55" t="s">
        <v>750</v>
      </c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</row>
    <row r="266" spans="4:28" customFormat="1" x14ac:dyDescent="0.25">
      <c r="D266" s="55" t="s">
        <v>751</v>
      </c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</row>
    <row r="267" spans="4:28" customFormat="1" x14ac:dyDescent="0.25">
      <c r="D267" s="55" t="s">
        <v>3461</v>
      </c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</row>
    <row r="268" spans="4:28" customFormat="1" x14ac:dyDescent="0.25">
      <c r="D268" s="55" t="s">
        <v>3462</v>
      </c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</row>
    <row r="269" spans="4:28" customFormat="1" x14ac:dyDescent="0.25">
      <c r="D269" s="55" t="s">
        <v>3463</v>
      </c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</row>
    <row r="270" spans="4:28" customFormat="1" x14ac:dyDescent="0.25">
      <c r="D270" s="55" t="s">
        <v>3464</v>
      </c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</row>
    <row r="271" spans="4:28" customFormat="1" x14ac:dyDescent="0.25">
      <c r="D271" s="55" t="s">
        <v>3465</v>
      </c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</row>
    <row r="272" spans="4:28" customFormat="1" x14ac:dyDescent="0.25">
      <c r="D272" s="55" t="s">
        <v>3466</v>
      </c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</row>
    <row r="273" spans="4:56" customFormat="1" x14ac:dyDescent="0.25">
      <c r="D273" s="55" t="s">
        <v>3467</v>
      </c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</row>
    <row r="274" spans="4:56" customFormat="1" x14ac:dyDescent="0.25">
      <c r="D274" s="55" t="s">
        <v>3468</v>
      </c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</row>
    <row r="275" spans="4:56" customFormat="1" x14ac:dyDescent="0.25">
      <c r="D275" s="55" t="s">
        <v>3451</v>
      </c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</row>
    <row r="276" spans="4:56" customFormat="1" x14ac:dyDescent="0.25">
      <c r="D276" s="55" t="s">
        <v>3452</v>
      </c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</row>
    <row r="277" spans="4:56" customFormat="1" x14ac:dyDescent="0.25">
      <c r="D277" s="55" t="s">
        <v>3453</v>
      </c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</row>
    <row r="278" spans="4:56" customFormat="1" x14ac:dyDescent="0.25">
      <c r="D278" s="55" t="s">
        <v>3454</v>
      </c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</row>
    <row r="279" spans="4:56" customFormat="1" x14ac:dyDescent="0.25">
      <c r="D279" s="55" t="s">
        <v>276</v>
      </c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</row>
    <row r="280" spans="4:56" customFormat="1" x14ac:dyDescent="0.25">
      <c r="D280" s="55" t="s">
        <v>3469</v>
      </c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D280" t="s">
        <v>3470</v>
      </c>
      <c r="AE280" s="1"/>
      <c r="AF280" s="1"/>
      <c r="AG280" s="1"/>
      <c r="AI280" t="s">
        <v>3472</v>
      </c>
      <c r="AJ280" s="1"/>
      <c r="AK280" s="1"/>
      <c r="AL280" s="1"/>
      <c r="AM280" s="1"/>
      <c r="AN280" s="1"/>
      <c r="AO280" t="s">
        <v>28</v>
      </c>
      <c r="AP280" s="1"/>
      <c r="AQ280" s="1"/>
      <c r="AR280" t="s">
        <v>3473</v>
      </c>
      <c r="AS280" s="1"/>
    </row>
    <row r="281" spans="4:56" customFormat="1" x14ac:dyDescent="0.25">
      <c r="D281" s="55" t="s">
        <v>3481</v>
      </c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D281" s="186" t="s">
        <v>3471</v>
      </c>
      <c r="AE281" s="1"/>
      <c r="AF281" s="1"/>
      <c r="AG281" s="1"/>
      <c r="AI281" t="s">
        <v>3474</v>
      </c>
      <c r="AJ281" s="1"/>
      <c r="AK281" s="1"/>
      <c r="AL281" s="1"/>
      <c r="AM281" s="1"/>
      <c r="AN281" s="1"/>
      <c r="AO281" s="186" t="s">
        <v>3477</v>
      </c>
      <c r="AP281" s="1"/>
      <c r="AQ281" s="1"/>
      <c r="AR281" t="s">
        <v>3475</v>
      </c>
      <c r="AS281" s="1"/>
    </row>
    <row r="282" spans="4:56" x14ac:dyDescent="0.25">
      <c r="AD282" s="23" t="s">
        <v>3476</v>
      </c>
      <c r="AI282" s="4" t="s">
        <v>3480</v>
      </c>
      <c r="AO282" s="23" t="s">
        <v>3478</v>
      </c>
      <c r="AR282" s="4" t="s">
        <v>3479</v>
      </c>
    </row>
    <row r="284" spans="4:56" x14ac:dyDescent="0.25">
      <c r="D284" s="1" t="s">
        <v>307</v>
      </c>
      <c r="M284" s="1" t="s">
        <v>378</v>
      </c>
      <c r="W284" s="1" t="s">
        <v>379</v>
      </c>
      <c r="AE284" s="1" t="s">
        <v>309</v>
      </c>
      <c r="AL284" s="1" t="s">
        <v>378</v>
      </c>
      <c r="AV284" s="1" t="s">
        <v>379</v>
      </c>
      <c r="BD284" s="1" t="s">
        <v>309</v>
      </c>
    </row>
    <row r="285" spans="4:56" x14ac:dyDescent="0.25">
      <c r="D285" s="4" t="s">
        <v>3431</v>
      </c>
      <c r="M285" s="1" t="s">
        <v>3434</v>
      </c>
      <c r="W285" s="1" t="s">
        <v>3435</v>
      </c>
      <c r="AE285" s="1" t="s">
        <v>3432</v>
      </c>
      <c r="AL285" s="1" t="s">
        <v>3439</v>
      </c>
      <c r="AV285" s="1" t="s">
        <v>3441</v>
      </c>
      <c r="BD285" s="1" t="s">
        <v>3437</v>
      </c>
    </row>
    <row r="286" spans="4:56" x14ac:dyDescent="0.25">
      <c r="D286" s="4" t="s">
        <v>3431</v>
      </c>
      <c r="M286" s="1" t="s">
        <v>3434</v>
      </c>
      <c r="W286" s="1" t="s">
        <v>3436</v>
      </c>
      <c r="AE286" s="1" t="s">
        <v>3433</v>
      </c>
      <c r="AL286" s="1" t="s">
        <v>3440</v>
      </c>
      <c r="AV286" s="1" t="s">
        <v>3442</v>
      </c>
      <c r="BD286" s="1" t="s">
        <v>3438</v>
      </c>
    </row>
    <row r="288" spans="4:56" x14ac:dyDescent="0.25">
      <c r="D288" s="1" t="s">
        <v>3488</v>
      </c>
    </row>
    <row r="333" spans="2:4" x14ac:dyDescent="0.25">
      <c r="B333" s="2">
        <v>0</v>
      </c>
      <c r="D333" s="4" t="s">
        <v>3427</v>
      </c>
    </row>
    <row r="334" spans="2:4" x14ac:dyDescent="0.25">
      <c r="D334" s="44" t="s">
        <v>303</v>
      </c>
    </row>
    <row r="341" spans="4:25" x14ac:dyDescent="0.25">
      <c r="D341" s="1" t="s">
        <v>323</v>
      </c>
    </row>
    <row r="342" spans="4:25" x14ac:dyDescent="0.25">
      <c r="D342" s="4" t="s">
        <v>3426</v>
      </c>
    </row>
    <row r="344" spans="4:25" x14ac:dyDescent="0.25">
      <c r="D344" s="41" t="s">
        <v>324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4:25" x14ac:dyDescent="0.25">
      <c r="D345" s="41" t="s">
        <v>1762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4:25" x14ac:dyDescent="0.25">
      <c r="D346" s="41" t="s">
        <v>256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4:25" x14ac:dyDescent="0.25">
      <c r="D347" s="41" t="s">
        <v>3428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9" spans="4:25" x14ac:dyDescent="0.25">
      <c r="D349" s="42" t="s">
        <v>335</v>
      </c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</row>
    <row r="350" spans="4:25" x14ac:dyDescent="0.25">
      <c r="D350" s="42" t="s">
        <v>312</v>
      </c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</row>
    <row r="351" spans="4:25" x14ac:dyDescent="0.25">
      <c r="D351" s="42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</row>
    <row r="352" spans="4:25" x14ac:dyDescent="0.25">
      <c r="D352" s="42" t="s">
        <v>266</v>
      </c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</row>
    <row r="353" spans="2:16" x14ac:dyDescent="0.25">
      <c r="D353" s="42" t="s">
        <v>280</v>
      </c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</row>
    <row r="354" spans="2:16" x14ac:dyDescent="0.25">
      <c r="D354" s="42" t="s">
        <v>1674</v>
      </c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</row>
    <row r="355" spans="2:16" x14ac:dyDescent="0.25">
      <c r="D355" s="42" t="s">
        <v>1675</v>
      </c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</row>
    <row r="356" spans="2:16" x14ac:dyDescent="0.25">
      <c r="D356" s="42" t="s">
        <v>3429</v>
      </c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</row>
    <row r="357" spans="2:16" x14ac:dyDescent="0.25">
      <c r="D357" s="42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</row>
    <row r="358" spans="2:16" x14ac:dyDescent="0.25">
      <c r="D358" s="42" t="s">
        <v>261</v>
      </c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</row>
    <row r="359" spans="2:16" x14ac:dyDescent="0.25">
      <c r="D359" s="42" t="s">
        <v>262</v>
      </c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</row>
    <row r="360" spans="2:16" x14ac:dyDescent="0.25">
      <c r="D360" s="42" t="s">
        <v>336</v>
      </c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</row>
    <row r="367" spans="2:16" x14ac:dyDescent="0.25">
      <c r="B367" s="3">
        <v>0</v>
      </c>
      <c r="D367" s="52" t="s">
        <v>3603</v>
      </c>
    </row>
    <row r="368" spans="2:16" x14ac:dyDescent="0.25">
      <c r="D368" s="44" t="s">
        <v>302</v>
      </c>
    </row>
    <row r="370" spans="4:4" x14ac:dyDescent="0.25">
      <c r="D370" s="1" t="s">
        <v>36</v>
      </c>
    </row>
    <row r="373" spans="4:4" x14ac:dyDescent="0.25">
      <c r="D373" s="1" t="s">
        <v>3444</v>
      </c>
    </row>
    <row r="423" spans="4:4" x14ac:dyDescent="0.25">
      <c r="D423" s="1" t="s">
        <v>267</v>
      </c>
    </row>
    <row r="424" spans="4:4" x14ac:dyDescent="0.25">
      <c r="D424" s="4" t="s">
        <v>3443</v>
      </c>
    </row>
    <row r="456" spans="2:4" x14ac:dyDescent="0.25">
      <c r="B456" s="2">
        <v>0</v>
      </c>
      <c r="D456" s="4" t="s">
        <v>3489</v>
      </c>
    </row>
    <row r="457" spans="2:4" x14ac:dyDescent="0.25">
      <c r="D457" s="44" t="s">
        <v>303</v>
      </c>
    </row>
    <row r="468" spans="4:43" x14ac:dyDescent="0.25">
      <c r="D468" s="1" t="s">
        <v>307</v>
      </c>
      <c r="M468" s="1" t="s">
        <v>340</v>
      </c>
    </row>
    <row r="469" spans="4:43" x14ac:dyDescent="0.25">
      <c r="D469" s="4" t="s">
        <v>683</v>
      </c>
      <c r="M469" s="4" t="s">
        <v>888</v>
      </c>
    </row>
    <row r="470" spans="4:43" x14ac:dyDescent="0.25">
      <c r="D470" s="4" t="s">
        <v>684</v>
      </c>
    </row>
    <row r="471" spans="4:43" x14ac:dyDescent="0.25">
      <c r="D471" s="4" t="s">
        <v>685</v>
      </c>
    </row>
    <row r="472" spans="4:43" x14ac:dyDescent="0.25">
      <c r="D472" s="4" t="s">
        <v>686</v>
      </c>
    </row>
    <row r="473" spans="4:43" x14ac:dyDescent="0.25">
      <c r="D473" s="4" t="s">
        <v>687</v>
      </c>
    </row>
    <row r="474" spans="4:43" x14ac:dyDescent="0.25">
      <c r="D474" s="4" t="s">
        <v>889</v>
      </c>
    </row>
    <row r="475" spans="4:43" x14ac:dyDescent="0.25">
      <c r="D475" s="4" t="s">
        <v>688</v>
      </c>
    </row>
    <row r="476" spans="4:43" x14ac:dyDescent="0.25">
      <c r="D476" s="4" t="s">
        <v>689</v>
      </c>
    </row>
    <row r="478" spans="4:43" x14ac:dyDescent="0.25">
      <c r="D478" s="41" t="s">
        <v>34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T478" s="4" t="s">
        <v>419</v>
      </c>
      <c r="U478" s="4" t="s">
        <v>420</v>
      </c>
      <c r="V478" s="4" t="s">
        <v>481</v>
      </c>
      <c r="W478" s="4" t="s">
        <v>340</v>
      </c>
      <c r="X478" s="4" t="s">
        <v>482</v>
      </c>
      <c r="Y478" s="4" t="s">
        <v>483</v>
      </c>
      <c r="Z478" s="4" t="s">
        <v>484</v>
      </c>
      <c r="AA478" s="4" t="s">
        <v>485</v>
      </c>
      <c r="AB478" s="4" t="s">
        <v>469</v>
      </c>
      <c r="AC478" s="4" t="s">
        <v>486</v>
      </c>
      <c r="AD478" s="4" t="s">
        <v>487</v>
      </c>
      <c r="AE478" s="4" t="s">
        <v>488</v>
      </c>
      <c r="AF478" s="4" t="s">
        <v>489</v>
      </c>
      <c r="AG478" s="4" t="s">
        <v>490</v>
      </c>
      <c r="AH478" s="4" t="s">
        <v>491</v>
      </c>
      <c r="AI478" s="4" t="s">
        <v>468</v>
      </c>
      <c r="AJ478" s="4" t="s">
        <v>467</v>
      </c>
      <c r="AK478" s="4" t="s">
        <v>470</v>
      </c>
      <c r="AL478" s="4" t="s">
        <v>471</v>
      </c>
      <c r="AM478" s="4" t="s">
        <v>472</v>
      </c>
      <c r="AN478" s="4" t="s">
        <v>427</v>
      </c>
      <c r="AO478" s="4" t="s">
        <v>473</v>
      </c>
      <c r="AP478" s="4" t="s">
        <v>492</v>
      </c>
      <c r="AQ478" s="4" t="s">
        <v>474</v>
      </c>
    </row>
    <row r="479" spans="4:43" x14ac:dyDescent="0.25">
      <c r="D479" s="41" t="s">
        <v>418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T479" s="1">
        <v>69573</v>
      </c>
      <c r="U479" s="1">
        <v>369893</v>
      </c>
      <c r="V479" s="1" t="s">
        <v>3497</v>
      </c>
      <c r="W479" s="1" t="s">
        <v>888</v>
      </c>
      <c r="X479" s="1" t="s">
        <v>1888</v>
      </c>
      <c r="Y479" s="1" t="s">
        <v>563</v>
      </c>
      <c r="Z479" s="1" t="s">
        <v>563</v>
      </c>
      <c r="AA479" s="1" t="s">
        <v>1889</v>
      </c>
      <c r="AB479" s="71">
        <v>44985.003919560186</v>
      </c>
      <c r="AC479" s="1">
        <v>33</v>
      </c>
      <c r="AD479" s="1">
        <v>2</v>
      </c>
      <c r="AE479" s="1">
        <v>186</v>
      </c>
      <c r="AF479" s="1" t="s">
        <v>563</v>
      </c>
      <c r="AG479" s="1" t="s">
        <v>563</v>
      </c>
      <c r="AH479" s="1" t="s">
        <v>563</v>
      </c>
      <c r="AI479" s="1" t="s">
        <v>563</v>
      </c>
      <c r="AJ479" s="1" t="s">
        <v>563</v>
      </c>
      <c r="AK479" s="1" t="s">
        <v>3498</v>
      </c>
      <c r="AL479" s="71">
        <v>44985.003919560186</v>
      </c>
      <c r="AM479" s="1" t="s">
        <v>493</v>
      </c>
      <c r="AN479" s="1" t="s">
        <v>563</v>
      </c>
      <c r="AO479" s="1" t="s">
        <v>563</v>
      </c>
      <c r="AP479" s="1">
        <v>27</v>
      </c>
      <c r="AQ479" s="1" t="s">
        <v>563</v>
      </c>
    </row>
    <row r="480" spans="4:43" x14ac:dyDescent="0.25">
      <c r="D480" s="41" t="s">
        <v>912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T480" s="1">
        <v>69574</v>
      </c>
      <c r="U480" s="1">
        <v>370671</v>
      </c>
      <c r="V480" s="1" t="s">
        <v>3499</v>
      </c>
      <c r="W480" s="1" t="s">
        <v>888</v>
      </c>
      <c r="X480" s="1" t="s">
        <v>1888</v>
      </c>
      <c r="Y480" s="1" t="s">
        <v>563</v>
      </c>
      <c r="Z480" s="1" t="s">
        <v>563</v>
      </c>
      <c r="AA480" s="1" t="s">
        <v>1889</v>
      </c>
      <c r="AB480" s="71">
        <v>44985.003921412041</v>
      </c>
      <c r="AC480" s="1">
        <v>33</v>
      </c>
      <c r="AD480" s="1">
        <v>2</v>
      </c>
      <c r="AE480" s="1">
        <v>186</v>
      </c>
      <c r="AF480" s="1" t="s">
        <v>563</v>
      </c>
      <c r="AG480" s="1" t="s">
        <v>563</v>
      </c>
      <c r="AH480" s="1" t="s">
        <v>563</v>
      </c>
      <c r="AI480" s="1" t="s">
        <v>563</v>
      </c>
      <c r="AJ480" s="1" t="s">
        <v>563</v>
      </c>
      <c r="AK480" s="1" t="s">
        <v>3500</v>
      </c>
      <c r="AL480" s="71">
        <v>44985.003921412041</v>
      </c>
      <c r="AM480" s="1" t="s">
        <v>493</v>
      </c>
      <c r="AN480" s="1" t="s">
        <v>563</v>
      </c>
      <c r="AO480" s="1" t="s">
        <v>563</v>
      </c>
      <c r="AP480" s="1">
        <v>27</v>
      </c>
      <c r="AQ480" s="1" t="s">
        <v>563</v>
      </c>
    </row>
    <row r="481" spans="4:43" x14ac:dyDescent="0.25">
      <c r="D481" s="41" t="s">
        <v>3490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T481" s="1">
        <v>69618</v>
      </c>
      <c r="U481" s="1">
        <v>369720</v>
      </c>
      <c r="V481" s="1" t="s">
        <v>3501</v>
      </c>
      <c r="W481" s="1" t="s">
        <v>888</v>
      </c>
      <c r="X481" s="1" t="s">
        <v>1888</v>
      </c>
      <c r="Y481" s="1" t="s">
        <v>563</v>
      </c>
      <c r="Z481" s="1" t="s">
        <v>563</v>
      </c>
      <c r="AA481" s="1" t="s">
        <v>1889</v>
      </c>
      <c r="AB481" s="71">
        <v>44985.003994444443</v>
      </c>
      <c r="AC481" s="1">
        <v>33</v>
      </c>
      <c r="AD481" s="1">
        <v>2</v>
      </c>
      <c r="AE481" s="1">
        <v>186</v>
      </c>
      <c r="AF481" s="1" t="s">
        <v>563</v>
      </c>
      <c r="AG481" s="1" t="s">
        <v>563</v>
      </c>
      <c r="AH481" s="1" t="s">
        <v>563</v>
      </c>
      <c r="AI481" s="1" t="s">
        <v>563</v>
      </c>
      <c r="AJ481" s="1" t="s">
        <v>563</v>
      </c>
      <c r="AK481" s="1" t="s">
        <v>3502</v>
      </c>
      <c r="AL481" s="71">
        <v>44985.003994444443</v>
      </c>
      <c r="AM481" s="1" t="s">
        <v>493</v>
      </c>
      <c r="AN481" s="1" t="s">
        <v>563</v>
      </c>
      <c r="AO481" s="1" t="s">
        <v>563</v>
      </c>
      <c r="AP481" s="1">
        <v>27</v>
      </c>
      <c r="AQ481" s="1" t="s">
        <v>563</v>
      </c>
    </row>
    <row r="482" spans="4:43" x14ac:dyDescent="0.25">
      <c r="D482" s="41" t="s">
        <v>3491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T482" s="1">
        <v>69730</v>
      </c>
      <c r="U482" s="1">
        <v>368712</v>
      </c>
      <c r="V482" s="1" t="s">
        <v>3503</v>
      </c>
      <c r="W482" s="1" t="s">
        <v>888</v>
      </c>
      <c r="X482" s="1" t="s">
        <v>1888</v>
      </c>
      <c r="Y482" s="1" t="s">
        <v>563</v>
      </c>
      <c r="Z482" s="1" t="s">
        <v>563</v>
      </c>
      <c r="AA482" s="1" t="s">
        <v>1889</v>
      </c>
      <c r="AB482" s="71">
        <v>44985.004179247684</v>
      </c>
      <c r="AC482" s="1">
        <v>33</v>
      </c>
      <c r="AD482" s="1">
        <v>2</v>
      </c>
      <c r="AE482" s="1">
        <v>186</v>
      </c>
      <c r="AF482" s="1" t="s">
        <v>563</v>
      </c>
      <c r="AG482" s="1" t="s">
        <v>563</v>
      </c>
      <c r="AH482" s="1" t="s">
        <v>563</v>
      </c>
      <c r="AI482" s="1" t="s">
        <v>563</v>
      </c>
      <c r="AJ482" s="1" t="s">
        <v>563</v>
      </c>
      <c r="AK482" s="1" t="s">
        <v>3504</v>
      </c>
      <c r="AL482" s="71">
        <v>44985.004179247684</v>
      </c>
      <c r="AM482" s="1" t="s">
        <v>493</v>
      </c>
      <c r="AN482" s="1" t="s">
        <v>563</v>
      </c>
      <c r="AO482" s="1" t="s">
        <v>563</v>
      </c>
      <c r="AP482" s="1">
        <v>27</v>
      </c>
      <c r="AQ482" s="1" t="s">
        <v>563</v>
      </c>
    </row>
    <row r="483" spans="4:43" x14ac:dyDescent="0.25">
      <c r="D483" s="41" t="s">
        <v>3492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T483" s="1">
        <v>69832</v>
      </c>
      <c r="U483" s="1">
        <v>368639</v>
      </c>
      <c r="V483" s="1" t="s">
        <v>3505</v>
      </c>
      <c r="W483" s="1" t="s">
        <v>888</v>
      </c>
      <c r="X483" s="1" t="s">
        <v>1888</v>
      </c>
      <c r="Y483" s="1" t="s">
        <v>563</v>
      </c>
      <c r="Z483" s="1" t="s">
        <v>563</v>
      </c>
      <c r="AA483" s="1" t="s">
        <v>1889</v>
      </c>
      <c r="AB483" s="71">
        <v>44985.004347719907</v>
      </c>
      <c r="AC483" s="1">
        <v>33</v>
      </c>
      <c r="AD483" s="1">
        <v>2</v>
      </c>
      <c r="AE483" s="1">
        <v>186</v>
      </c>
      <c r="AF483" s="1" t="s">
        <v>563</v>
      </c>
      <c r="AG483" s="1" t="s">
        <v>563</v>
      </c>
      <c r="AH483" s="1" t="s">
        <v>563</v>
      </c>
      <c r="AI483" s="1" t="s">
        <v>563</v>
      </c>
      <c r="AJ483" s="1" t="s">
        <v>563</v>
      </c>
      <c r="AK483" s="1" t="s">
        <v>3506</v>
      </c>
      <c r="AL483" s="71">
        <v>44985.004347719907</v>
      </c>
      <c r="AM483" s="1" t="s">
        <v>493</v>
      </c>
      <c r="AN483" s="1" t="s">
        <v>563</v>
      </c>
      <c r="AO483" s="1" t="s">
        <v>563</v>
      </c>
      <c r="AP483" s="1">
        <v>27</v>
      </c>
      <c r="AQ483" s="1" t="s">
        <v>563</v>
      </c>
    </row>
    <row r="484" spans="4:43" x14ac:dyDescent="0.25">
      <c r="D484" s="41" t="s">
        <v>3493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T484" s="1">
        <v>69843</v>
      </c>
      <c r="U484" s="1">
        <v>369733</v>
      </c>
      <c r="V484" s="1" t="s">
        <v>3507</v>
      </c>
      <c r="W484" s="1" t="s">
        <v>888</v>
      </c>
      <c r="X484" s="1" t="s">
        <v>1888</v>
      </c>
      <c r="Y484" s="1" t="s">
        <v>563</v>
      </c>
      <c r="Z484" s="1" t="s">
        <v>563</v>
      </c>
      <c r="AA484" s="1" t="s">
        <v>1889</v>
      </c>
      <c r="AB484" s="71">
        <v>44985.004366053239</v>
      </c>
      <c r="AC484" s="1">
        <v>33</v>
      </c>
      <c r="AD484" s="1">
        <v>2</v>
      </c>
      <c r="AE484" s="1">
        <v>186</v>
      </c>
      <c r="AF484" s="1" t="s">
        <v>563</v>
      </c>
      <c r="AG484" s="1" t="s">
        <v>563</v>
      </c>
      <c r="AH484" s="1" t="s">
        <v>563</v>
      </c>
      <c r="AI484" s="1" t="s">
        <v>563</v>
      </c>
      <c r="AJ484" s="1" t="s">
        <v>563</v>
      </c>
      <c r="AK484" s="1" t="s">
        <v>3508</v>
      </c>
      <c r="AL484" s="71">
        <v>44985.004366053239</v>
      </c>
      <c r="AM484" s="1" t="s">
        <v>493</v>
      </c>
      <c r="AN484" s="1" t="s">
        <v>563</v>
      </c>
      <c r="AO484" s="1" t="s">
        <v>563</v>
      </c>
      <c r="AP484" s="1">
        <v>27</v>
      </c>
      <c r="AQ484" s="1" t="s">
        <v>563</v>
      </c>
    </row>
    <row r="485" spans="4:43" x14ac:dyDescent="0.25">
      <c r="D485" s="41" t="s">
        <v>3494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T485" s="1">
        <v>69848</v>
      </c>
      <c r="U485" s="1">
        <v>368772</v>
      </c>
      <c r="V485" s="1" t="s">
        <v>3509</v>
      </c>
      <c r="W485" s="1" t="s">
        <v>888</v>
      </c>
      <c r="X485" s="1" t="s">
        <v>1888</v>
      </c>
      <c r="Y485" s="1" t="s">
        <v>563</v>
      </c>
      <c r="Z485" s="1" t="s">
        <v>563</v>
      </c>
      <c r="AA485" s="1" t="s">
        <v>1889</v>
      </c>
      <c r="AB485" s="71">
        <v>44985.004374618053</v>
      </c>
      <c r="AC485" s="1">
        <v>33</v>
      </c>
      <c r="AD485" s="1">
        <v>2</v>
      </c>
      <c r="AE485" s="1">
        <v>186</v>
      </c>
      <c r="AF485" s="1" t="s">
        <v>563</v>
      </c>
      <c r="AG485" s="1" t="s">
        <v>563</v>
      </c>
      <c r="AH485" s="1" t="s">
        <v>563</v>
      </c>
      <c r="AI485" s="1" t="s">
        <v>563</v>
      </c>
      <c r="AJ485" s="1" t="s">
        <v>563</v>
      </c>
      <c r="AK485" s="1" t="s">
        <v>3510</v>
      </c>
      <c r="AL485" s="71">
        <v>44985.004374618053</v>
      </c>
      <c r="AM485" s="1" t="s">
        <v>493</v>
      </c>
      <c r="AN485" s="1" t="s">
        <v>563</v>
      </c>
      <c r="AO485" s="1" t="s">
        <v>563</v>
      </c>
      <c r="AP485" s="1">
        <v>27</v>
      </c>
      <c r="AQ485" s="1" t="s">
        <v>563</v>
      </c>
    </row>
    <row r="486" spans="4:43" x14ac:dyDescent="0.25">
      <c r="D486" s="41" t="s">
        <v>3495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T486" s="1">
        <v>69866</v>
      </c>
      <c r="U486" s="1">
        <v>371469</v>
      </c>
      <c r="V486" s="1" t="s">
        <v>3511</v>
      </c>
      <c r="W486" s="1" t="s">
        <v>888</v>
      </c>
      <c r="X486" s="1" t="s">
        <v>1888</v>
      </c>
      <c r="Y486" s="1" t="s">
        <v>563</v>
      </c>
      <c r="Z486" s="1" t="s">
        <v>563</v>
      </c>
      <c r="AA486" s="1" t="s">
        <v>1889</v>
      </c>
      <c r="AB486" s="71">
        <v>44985.004407372682</v>
      </c>
      <c r="AC486" s="1">
        <v>33</v>
      </c>
      <c r="AD486" s="1">
        <v>2</v>
      </c>
      <c r="AE486" s="1">
        <v>186</v>
      </c>
      <c r="AF486" s="1" t="s">
        <v>563</v>
      </c>
      <c r="AG486" s="1" t="s">
        <v>563</v>
      </c>
      <c r="AH486" s="1" t="s">
        <v>563</v>
      </c>
      <c r="AI486" s="1" t="s">
        <v>563</v>
      </c>
      <c r="AJ486" s="1" t="s">
        <v>563</v>
      </c>
      <c r="AK486" s="1" t="s">
        <v>3512</v>
      </c>
      <c r="AL486" s="71">
        <v>44985.004407372682</v>
      </c>
      <c r="AM486" s="1" t="s">
        <v>493</v>
      </c>
      <c r="AN486" s="1" t="s">
        <v>563</v>
      </c>
      <c r="AO486" s="1" t="s">
        <v>563</v>
      </c>
      <c r="AP486" s="1">
        <v>27</v>
      </c>
      <c r="AQ486" s="1" t="s">
        <v>563</v>
      </c>
    </row>
    <row r="487" spans="4:43" x14ac:dyDescent="0.25">
      <c r="D487" s="41" t="s">
        <v>3496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</row>
    <row r="488" spans="4:43" x14ac:dyDescent="0.25">
      <c r="D488" s="33" t="s">
        <v>3513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</row>
    <row r="489" spans="4:43" x14ac:dyDescent="0.25">
      <c r="D489" s="41" t="s">
        <v>259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</row>
    <row r="491" spans="4:43" x14ac:dyDescent="0.25">
      <c r="D491" s="42" t="s">
        <v>335</v>
      </c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</row>
    <row r="492" spans="4:43" x14ac:dyDescent="0.25">
      <c r="D492" s="42" t="s">
        <v>312</v>
      </c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</row>
    <row r="493" spans="4:43" x14ac:dyDescent="0.25">
      <c r="D493" s="42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</row>
    <row r="494" spans="4:43" x14ac:dyDescent="0.25">
      <c r="D494" s="42" t="s">
        <v>761</v>
      </c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</row>
    <row r="495" spans="4:43" x14ac:dyDescent="0.25">
      <c r="D495" s="42" t="s">
        <v>924</v>
      </c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</row>
    <row r="496" spans="4:43" x14ac:dyDescent="0.25">
      <c r="D496" s="42" t="s">
        <v>3490</v>
      </c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</row>
    <row r="497" spans="4:17" x14ac:dyDescent="0.25">
      <c r="D497" s="42" t="s">
        <v>3491</v>
      </c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</row>
    <row r="498" spans="4:17" x14ac:dyDescent="0.25">
      <c r="D498" s="42" t="s">
        <v>3492</v>
      </c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</row>
    <row r="499" spans="4:17" x14ac:dyDescent="0.25">
      <c r="D499" s="42" t="s">
        <v>3493</v>
      </c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</row>
    <row r="500" spans="4:17" x14ac:dyDescent="0.25">
      <c r="D500" s="42" t="s">
        <v>3494</v>
      </c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</row>
    <row r="501" spans="4:17" x14ac:dyDescent="0.25">
      <c r="D501" s="42" t="s">
        <v>3495</v>
      </c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</row>
    <row r="502" spans="4:17" x14ac:dyDescent="0.25">
      <c r="D502" s="42" t="s">
        <v>3496</v>
      </c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</row>
    <row r="503" spans="4:17" x14ac:dyDescent="0.25">
      <c r="D503" s="42">
        <v>69866</v>
      </c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</row>
    <row r="504" spans="4:17" x14ac:dyDescent="0.25">
      <c r="D504" s="42" t="s">
        <v>259</v>
      </c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</row>
    <row r="505" spans="4:17" x14ac:dyDescent="0.25">
      <c r="D505" s="42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</row>
    <row r="506" spans="4:17" x14ac:dyDescent="0.25">
      <c r="D506" s="42" t="s">
        <v>261</v>
      </c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</row>
    <row r="507" spans="4:17" x14ac:dyDescent="0.25">
      <c r="D507" s="42" t="s">
        <v>262</v>
      </c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</row>
    <row r="508" spans="4:17" x14ac:dyDescent="0.25">
      <c r="D508" s="42" t="s">
        <v>336</v>
      </c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</row>
    <row r="542" spans="2:4" x14ac:dyDescent="0.25">
      <c r="B542" s="3">
        <v>0</v>
      </c>
      <c r="D542" s="4" t="s">
        <v>3604</v>
      </c>
    </row>
    <row r="543" spans="2:4" x14ac:dyDescent="0.25">
      <c r="D543" s="44" t="s">
        <v>302</v>
      </c>
    </row>
    <row r="545" spans="4:4" x14ac:dyDescent="0.25">
      <c r="D545" s="1" t="s">
        <v>768</v>
      </c>
    </row>
    <row r="571" spans="4:22" x14ac:dyDescent="0.25">
      <c r="D571" s="1" t="s">
        <v>307</v>
      </c>
      <c r="M571" s="1" t="s">
        <v>340</v>
      </c>
    </row>
    <row r="572" spans="4:22" x14ac:dyDescent="0.25">
      <c r="D572" s="4" t="s">
        <v>885</v>
      </c>
      <c r="M572" s="4" t="s">
        <v>888</v>
      </c>
    </row>
    <row r="574" spans="4:22" x14ac:dyDescent="0.25">
      <c r="D574" s="42" t="s">
        <v>335</v>
      </c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</row>
    <row r="575" spans="4:22" x14ac:dyDescent="0.25">
      <c r="D575" s="42" t="s">
        <v>312</v>
      </c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</row>
    <row r="576" spans="4:22" x14ac:dyDescent="0.25">
      <c r="D576" s="42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</row>
    <row r="577" spans="4:22" x14ac:dyDescent="0.25">
      <c r="D577" s="42" t="s">
        <v>925</v>
      </c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</row>
    <row r="578" spans="4:22" x14ac:dyDescent="0.25">
      <c r="D578" s="42" t="s">
        <v>280</v>
      </c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</row>
    <row r="579" spans="4:22" x14ac:dyDescent="0.25">
      <c r="D579" s="42" t="s">
        <v>3514</v>
      </c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</row>
    <row r="580" spans="4:22" x14ac:dyDescent="0.25">
      <c r="D580" s="42" t="s">
        <v>3515</v>
      </c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</row>
    <row r="581" spans="4:22" x14ac:dyDescent="0.25">
      <c r="D581" s="42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</row>
    <row r="582" spans="4:22" x14ac:dyDescent="0.25">
      <c r="D582" s="42" t="s">
        <v>261</v>
      </c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</row>
    <row r="583" spans="4:22" x14ac:dyDescent="0.25">
      <c r="D583" s="42" t="s">
        <v>262</v>
      </c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</row>
    <row r="584" spans="4:22" x14ac:dyDescent="0.25">
      <c r="D584" s="42" t="s">
        <v>336</v>
      </c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</row>
    <row r="586" spans="4:22" x14ac:dyDescent="0.25">
      <c r="D586" s="1" t="s">
        <v>768</v>
      </c>
    </row>
    <row r="609" spans="2:4" x14ac:dyDescent="0.25">
      <c r="B609" s="3">
        <v>0</v>
      </c>
      <c r="D609" s="4" t="s">
        <v>2346</v>
      </c>
    </row>
    <row r="610" spans="2:4" x14ac:dyDescent="0.25">
      <c r="D610" s="44" t="s">
        <v>302</v>
      </c>
    </row>
    <row r="612" spans="2:4" x14ac:dyDescent="0.25">
      <c r="D612" s="1" t="s">
        <v>3516</v>
      </c>
    </row>
    <row r="628" spans="39:39" x14ac:dyDescent="0.25">
      <c r="AM628" s="1" t="s">
        <v>3517</v>
      </c>
    </row>
    <row r="629" spans="39:39" x14ac:dyDescent="0.25">
      <c r="AM629" s="1" t="s">
        <v>3518</v>
      </c>
    </row>
    <row r="630" spans="39:39" x14ac:dyDescent="0.25">
      <c r="AM630" s="1" t="s">
        <v>3519</v>
      </c>
    </row>
    <row r="631" spans="39:39" x14ac:dyDescent="0.25">
      <c r="AM631" s="1" t="s">
        <v>3520</v>
      </c>
    </row>
    <row r="633" spans="39:39" x14ac:dyDescent="0.25">
      <c r="AM633" s="1" t="s">
        <v>3521</v>
      </c>
    </row>
    <row r="634" spans="39:39" x14ac:dyDescent="0.25">
      <c r="AM634" s="1" t="s">
        <v>766</v>
      </c>
    </row>
    <row r="635" spans="39:39" x14ac:dyDescent="0.25">
      <c r="AM635" s="1" t="s">
        <v>767</v>
      </c>
    </row>
    <row r="638" spans="39:39" x14ac:dyDescent="0.25">
      <c r="AM638" s="1" t="s">
        <v>3523</v>
      </c>
    </row>
    <row r="639" spans="39:39" x14ac:dyDescent="0.25">
      <c r="AM639" s="1" t="s">
        <v>3524</v>
      </c>
    </row>
    <row r="640" spans="39:39" x14ac:dyDescent="0.25">
      <c r="AM640" s="1" t="s">
        <v>3522</v>
      </c>
    </row>
    <row r="743" spans="4:35" x14ac:dyDescent="0.25">
      <c r="D743" s="41" t="s">
        <v>34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Z743" s="1" t="s">
        <v>307</v>
      </c>
      <c r="AI743" s="1" t="s">
        <v>340</v>
      </c>
    </row>
    <row r="744" spans="4:35" x14ac:dyDescent="0.25">
      <c r="D744" s="41" t="s">
        <v>501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Z744" s="1" t="s">
        <v>3535</v>
      </c>
      <c r="AI744" s="1" t="s">
        <v>3537</v>
      </c>
    </row>
    <row r="745" spans="4:35" x14ac:dyDescent="0.25">
      <c r="D745" s="41" t="s">
        <v>444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Z745" s="1" t="s">
        <v>3536</v>
      </c>
      <c r="AI745" s="1" t="s">
        <v>3538</v>
      </c>
    </row>
    <row r="746" spans="4:35" x14ac:dyDescent="0.25">
      <c r="D746" s="41" t="s">
        <v>3525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Z746" s="1" t="s">
        <v>3520</v>
      </c>
      <c r="AI746" s="1" t="s">
        <v>3539</v>
      </c>
    </row>
    <row r="747" spans="4:35" x14ac:dyDescent="0.25">
      <c r="D747" s="41" t="s">
        <v>3526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Z747" s="1" t="s">
        <v>3519</v>
      </c>
      <c r="AI747" s="1" t="s">
        <v>3540</v>
      </c>
    </row>
    <row r="748" spans="4:35" x14ac:dyDescent="0.25">
      <c r="D748" s="41" t="s">
        <v>3527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Z748" s="1" t="s">
        <v>3518</v>
      </c>
      <c r="AI748" s="1" t="s">
        <v>3541</v>
      </c>
    </row>
    <row r="749" spans="4:35" x14ac:dyDescent="0.25">
      <c r="D749" s="41" t="s">
        <v>3528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Z749" s="1" t="s">
        <v>3524</v>
      </c>
      <c r="AI749" s="1" t="s">
        <v>3542</v>
      </c>
    </row>
    <row r="750" spans="4:35" x14ac:dyDescent="0.25">
      <c r="D750" s="41" t="s">
        <v>1530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Z750" s="1" t="s">
        <v>3523</v>
      </c>
      <c r="AI750" s="1" t="s">
        <v>3543</v>
      </c>
    </row>
    <row r="751" spans="4:35" x14ac:dyDescent="0.25">
      <c r="D751" s="41" t="s">
        <v>1531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Z751" s="1" t="s">
        <v>765</v>
      </c>
      <c r="AI751" s="1" t="s">
        <v>3544</v>
      </c>
    </row>
    <row r="752" spans="4:35" x14ac:dyDescent="0.25">
      <c r="D752" s="41" t="s">
        <v>3529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Z752" s="1" t="s">
        <v>767</v>
      </c>
      <c r="AI752" s="1" t="s">
        <v>3545</v>
      </c>
    </row>
    <row r="753" spans="4:35" x14ac:dyDescent="0.25">
      <c r="D753" s="41" t="s">
        <v>3530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Z753" s="1" t="s">
        <v>766</v>
      </c>
      <c r="AI753" s="1" t="s">
        <v>3546</v>
      </c>
    </row>
    <row r="754" spans="4:35" x14ac:dyDescent="0.25">
      <c r="D754" s="41" t="s">
        <v>3531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</row>
    <row r="755" spans="4:35" x14ac:dyDescent="0.25">
      <c r="D755" s="41" t="s">
        <v>3532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</row>
    <row r="756" spans="4:35" x14ac:dyDescent="0.25">
      <c r="D756" s="41" t="s">
        <v>3533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</row>
    <row r="757" spans="4:35" x14ac:dyDescent="0.25">
      <c r="D757" s="41" t="s">
        <v>276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</row>
    <row r="758" spans="4:35" x14ac:dyDescent="0.25">
      <c r="D758" s="41" t="s">
        <v>494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</row>
    <row r="759" spans="4:35" x14ac:dyDescent="0.25">
      <c r="D759" s="41" t="s">
        <v>3534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</row>
    <row r="808" spans="2:4" x14ac:dyDescent="0.25">
      <c r="B808" s="37">
        <v>0</v>
      </c>
      <c r="D808" s="4" t="s">
        <v>3554</v>
      </c>
    </row>
    <row r="809" spans="2:4" x14ac:dyDescent="0.25">
      <c r="D809" s="44" t="s">
        <v>302</v>
      </c>
    </row>
    <row r="810" spans="2:4" x14ac:dyDescent="0.25">
      <c r="D810" s="40" t="s">
        <v>35</v>
      </c>
    </row>
    <row r="911" spans="2:4" x14ac:dyDescent="0.25">
      <c r="B911" s="2">
        <v>0</v>
      </c>
      <c r="D911" s="4" t="s">
        <v>544</v>
      </c>
    </row>
    <row r="912" spans="2:4" x14ac:dyDescent="0.25">
      <c r="D912" s="44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5095-184A-4565-A100-C4FF131EEEB7}">
  <sheetPr codeName="Sheet20"/>
  <dimension ref="A2:J18"/>
  <sheetViews>
    <sheetView topLeftCell="A17" workbookViewId="0">
      <selection activeCell="B17" sqref="B17"/>
    </sheetView>
  </sheetViews>
  <sheetFormatPr defaultColWidth="2.85546875" defaultRowHeight="15" x14ac:dyDescent="0.25"/>
  <cols>
    <col min="1" max="1" width="9" style="80" bestFit="1" customWidth="1"/>
    <col min="2" max="2" width="39.7109375" style="80" bestFit="1" customWidth="1"/>
    <col min="3" max="3" width="15.28515625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89" t="s">
        <v>1069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 x14ac:dyDescent="0.25">
      <c r="A3" s="190" t="s">
        <v>3417</v>
      </c>
      <c r="B3" s="190"/>
      <c r="C3" s="190"/>
      <c r="D3" s="190"/>
      <c r="E3" s="190"/>
      <c r="F3" s="190"/>
      <c r="G3" s="190"/>
      <c r="H3" s="190"/>
      <c r="I3" s="190"/>
    </row>
    <row r="4" spans="1:10" ht="45" x14ac:dyDescent="0.25">
      <c r="A4" s="49" t="s">
        <v>344</v>
      </c>
      <c r="B4" s="49" t="s">
        <v>32</v>
      </c>
      <c r="C4" s="49" t="s">
        <v>31</v>
      </c>
      <c r="D4" s="49" t="s">
        <v>318</v>
      </c>
      <c r="E4" s="49" t="s">
        <v>343</v>
      </c>
      <c r="F4" s="49" t="s">
        <v>383</v>
      </c>
      <c r="G4" s="49" t="s">
        <v>254</v>
      </c>
      <c r="H4" s="49" t="s">
        <v>30</v>
      </c>
      <c r="I4" s="49" t="s">
        <v>29</v>
      </c>
      <c r="J4" s="49" t="s">
        <v>28</v>
      </c>
    </row>
    <row r="5" spans="1:10" ht="45" x14ac:dyDescent="0.25">
      <c r="A5" s="57" t="s">
        <v>508</v>
      </c>
      <c r="B5" s="51" t="s">
        <v>507</v>
      </c>
      <c r="C5" s="51" t="s">
        <v>423</v>
      </c>
      <c r="D5" s="51" t="s">
        <v>317</v>
      </c>
      <c r="E5" s="51" t="s">
        <v>274</v>
      </c>
      <c r="F5" s="81">
        <v>44930.588194443997</v>
      </c>
      <c r="G5" s="81">
        <v>45366.546527778002</v>
      </c>
      <c r="H5" s="51" t="s">
        <v>23</v>
      </c>
      <c r="I5" s="51" t="s">
        <v>18</v>
      </c>
      <c r="J5" s="51" t="s">
        <v>727</v>
      </c>
    </row>
    <row r="6" spans="1:10" ht="45" x14ac:dyDescent="0.25">
      <c r="A6" s="48" t="s">
        <v>3177</v>
      </c>
      <c r="B6" s="48" t="s">
        <v>3146</v>
      </c>
      <c r="C6" s="48" t="s">
        <v>506</v>
      </c>
      <c r="D6" s="48" t="s">
        <v>317</v>
      </c>
      <c r="E6" s="48" t="s">
        <v>274</v>
      </c>
      <c r="F6" s="82">
        <v>45029.364583333001</v>
      </c>
      <c r="G6" s="82">
        <v>45470.65625</v>
      </c>
      <c r="H6" s="48" t="s">
        <v>23</v>
      </c>
      <c r="I6" s="48" t="s">
        <v>18</v>
      </c>
      <c r="J6" s="48" t="s">
        <v>260</v>
      </c>
    </row>
    <row r="7" spans="1:10" ht="45" x14ac:dyDescent="0.25">
      <c r="A7" s="51" t="s">
        <v>3213</v>
      </c>
      <c r="B7" s="51" t="s">
        <v>710</v>
      </c>
      <c r="C7" s="51" t="s">
        <v>506</v>
      </c>
      <c r="D7" s="51" t="s">
        <v>317</v>
      </c>
      <c r="E7" s="51" t="s">
        <v>274</v>
      </c>
      <c r="F7" s="81">
        <v>45029.597916667</v>
      </c>
      <c r="G7" s="81">
        <v>45471.556250000001</v>
      </c>
      <c r="H7" s="51" t="s">
        <v>23</v>
      </c>
      <c r="I7" s="51" t="s">
        <v>18</v>
      </c>
      <c r="J7" s="51" t="s">
        <v>260</v>
      </c>
    </row>
    <row r="8" spans="1:10" ht="45" x14ac:dyDescent="0.25">
      <c r="A8" s="48" t="s">
        <v>3283</v>
      </c>
      <c r="B8" s="48" t="s">
        <v>3291</v>
      </c>
      <c r="C8" s="48" t="s">
        <v>334</v>
      </c>
      <c r="D8" s="48" t="s">
        <v>317</v>
      </c>
      <c r="E8" s="48" t="s">
        <v>274</v>
      </c>
      <c r="F8" s="82">
        <v>45033.681250000001</v>
      </c>
      <c r="G8" s="82">
        <v>45475.639583333003</v>
      </c>
      <c r="H8" s="48" t="s">
        <v>23</v>
      </c>
      <c r="I8" s="48" t="s">
        <v>18</v>
      </c>
      <c r="J8" s="48" t="s">
        <v>260</v>
      </c>
    </row>
    <row r="9" spans="1:10" ht="45" x14ac:dyDescent="0.25">
      <c r="A9" s="51" t="s">
        <v>3296</v>
      </c>
      <c r="B9" s="51" t="s">
        <v>3297</v>
      </c>
      <c r="C9" s="51" t="s">
        <v>423</v>
      </c>
      <c r="D9" s="51" t="s">
        <v>317</v>
      </c>
      <c r="E9" s="51" t="s">
        <v>274</v>
      </c>
      <c r="F9" s="81">
        <v>45033.707638888998</v>
      </c>
      <c r="G9" s="81">
        <v>45475.665972221999</v>
      </c>
      <c r="H9" s="51" t="s">
        <v>23</v>
      </c>
      <c r="I9" s="51" t="s">
        <v>18</v>
      </c>
      <c r="J9" s="51" t="s">
        <v>260</v>
      </c>
    </row>
    <row r="10" spans="1:10" ht="45" x14ac:dyDescent="0.25">
      <c r="A10" s="48" t="s">
        <v>3328</v>
      </c>
      <c r="B10" s="48" t="s">
        <v>3327</v>
      </c>
      <c r="C10" s="48" t="s">
        <v>3326</v>
      </c>
      <c r="D10" s="48" t="s">
        <v>317</v>
      </c>
      <c r="E10" s="48" t="s">
        <v>274</v>
      </c>
      <c r="F10" s="82">
        <v>45034.413888889001</v>
      </c>
      <c r="G10" s="82">
        <v>45476.372222222002</v>
      </c>
      <c r="H10" s="48" t="s">
        <v>23</v>
      </c>
      <c r="I10" s="48" t="s">
        <v>18</v>
      </c>
      <c r="J10" s="48" t="s">
        <v>260</v>
      </c>
    </row>
    <row r="11" spans="1:10" ht="45" x14ac:dyDescent="0.25">
      <c r="A11" s="51" t="s">
        <v>3350</v>
      </c>
      <c r="B11" s="51" t="s">
        <v>3352</v>
      </c>
      <c r="C11" s="51" t="s">
        <v>338</v>
      </c>
      <c r="D11" s="51" t="s">
        <v>317</v>
      </c>
      <c r="E11" s="51" t="s">
        <v>274</v>
      </c>
      <c r="F11" s="81">
        <v>45035.409722222001</v>
      </c>
      <c r="G11" s="81">
        <v>45477.368055555999</v>
      </c>
      <c r="H11" s="51" t="s">
        <v>23</v>
      </c>
      <c r="I11" s="51" t="s">
        <v>18</v>
      </c>
      <c r="J11" s="51" t="s">
        <v>260</v>
      </c>
    </row>
    <row r="12" spans="1:10" ht="45" x14ac:dyDescent="0.25">
      <c r="A12" s="67" t="s">
        <v>3388</v>
      </c>
      <c r="B12" s="67" t="s">
        <v>3389</v>
      </c>
      <c r="C12" s="67" t="s">
        <v>313</v>
      </c>
      <c r="D12" s="67" t="s">
        <v>317</v>
      </c>
      <c r="E12" s="67" t="s">
        <v>274</v>
      </c>
      <c r="F12" s="85">
        <v>45035.544444444</v>
      </c>
      <c r="G12" s="85">
        <v>45477.544444444</v>
      </c>
      <c r="H12" s="67" t="s">
        <v>23</v>
      </c>
      <c r="I12" s="67" t="s">
        <v>18</v>
      </c>
      <c r="J12" s="67" t="s">
        <v>260</v>
      </c>
    </row>
    <row r="13" spans="1:10" ht="45" x14ac:dyDescent="0.25">
      <c r="A13" s="183" t="s">
        <v>3407</v>
      </c>
      <c r="B13" s="183" t="s">
        <v>3408</v>
      </c>
      <c r="C13" s="183" t="s">
        <v>3416</v>
      </c>
      <c r="D13" s="183" t="s">
        <v>317</v>
      </c>
      <c r="E13" s="183" t="s">
        <v>274</v>
      </c>
      <c r="F13" s="184">
        <v>45035.656944444003</v>
      </c>
      <c r="G13" s="184">
        <v>45477.615277778001</v>
      </c>
      <c r="H13" s="183" t="s">
        <v>23</v>
      </c>
      <c r="I13" s="183" t="s">
        <v>18</v>
      </c>
      <c r="J13" s="183" t="s">
        <v>255</v>
      </c>
    </row>
    <row r="14" spans="1:10" ht="45" x14ac:dyDescent="0.25">
      <c r="A14" s="67" t="s">
        <v>3413</v>
      </c>
      <c r="B14" s="67" t="s">
        <v>3415</v>
      </c>
      <c r="C14" s="67" t="s">
        <v>3414</v>
      </c>
      <c r="D14" s="67" t="s">
        <v>317</v>
      </c>
      <c r="E14" s="67" t="s">
        <v>274</v>
      </c>
      <c r="F14" s="85">
        <v>45036.390972221998</v>
      </c>
      <c r="G14" s="85">
        <v>45478.349305556003</v>
      </c>
      <c r="H14" s="67" t="s">
        <v>23</v>
      </c>
      <c r="I14" s="67" t="s">
        <v>18</v>
      </c>
      <c r="J14" s="67" t="s">
        <v>255</v>
      </c>
    </row>
    <row r="16" spans="1:10" ht="30" x14ac:dyDescent="0.25">
      <c r="A16" s="67" t="s">
        <v>3420</v>
      </c>
      <c r="B16" s="67" t="s">
        <v>3422</v>
      </c>
      <c r="C16" s="67"/>
      <c r="D16" s="67"/>
      <c r="E16" s="67"/>
      <c r="F16" s="85"/>
      <c r="G16" s="85"/>
      <c r="H16" s="67"/>
      <c r="I16" s="67"/>
      <c r="J16" s="67" t="s">
        <v>326</v>
      </c>
    </row>
    <row r="17" spans="1:10" x14ac:dyDescent="0.25">
      <c r="A17" s="45" t="s">
        <v>3548</v>
      </c>
      <c r="B17" s="45" t="s">
        <v>3553</v>
      </c>
      <c r="C17" s="45"/>
      <c r="D17" s="45"/>
      <c r="E17" s="45"/>
      <c r="F17" s="84"/>
      <c r="G17" s="84"/>
      <c r="H17" s="45"/>
      <c r="I17" s="45"/>
      <c r="J17" s="45" t="s">
        <v>326</v>
      </c>
    </row>
    <row r="18" spans="1:10" x14ac:dyDescent="0.25">
      <c r="A18" s="45"/>
      <c r="B18" s="45"/>
      <c r="C18" s="45"/>
      <c r="D18" s="45"/>
      <c r="E18" s="45"/>
      <c r="F18" s="84"/>
      <c r="G18" s="84"/>
      <c r="H18" s="45"/>
      <c r="I18" s="45"/>
      <c r="J18" s="4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C93F5-F7EC-41CF-9BB0-AB2089000488}">
  <sheetPr codeName="Sheet211"/>
  <dimension ref="B2:AT56"/>
  <sheetViews>
    <sheetView topLeftCell="A7" workbookViewId="0"/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2744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2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2745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2746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2747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2">
        <v>0</v>
      </c>
      <c r="D55" s="4" t="s">
        <v>544</v>
      </c>
    </row>
    <row r="56" spans="2:4" x14ac:dyDescent="0.25">
      <c r="D56" s="44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309C-6895-46B0-BA6F-BF6D034B0A6F}">
  <sheetPr codeName="Sheet22"/>
  <dimension ref="B2:AT765"/>
  <sheetViews>
    <sheetView topLeftCell="A254" workbookViewId="0">
      <selection activeCell="AT268" sqref="AT268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3563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3564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3565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3566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3580</v>
      </c>
    </row>
    <row r="56" spans="2:4" x14ac:dyDescent="0.25">
      <c r="D56" s="44" t="s">
        <v>302</v>
      </c>
    </row>
    <row r="58" spans="2:4" x14ac:dyDescent="0.25">
      <c r="D58" s="1" t="s">
        <v>36</v>
      </c>
    </row>
    <row r="59" spans="2:4" x14ac:dyDescent="0.25">
      <c r="D59" s="39" t="s">
        <v>3581</v>
      </c>
    </row>
    <row r="61" spans="2:4" x14ac:dyDescent="0.25">
      <c r="D61" s="1" t="s">
        <v>3571</v>
      </c>
    </row>
    <row r="102" spans="4:40" x14ac:dyDescent="0.25">
      <c r="D102" s="1" t="s">
        <v>307</v>
      </c>
      <c r="N102" s="1" t="s">
        <v>3572</v>
      </c>
    </row>
    <row r="103" spans="4:40" x14ac:dyDescent="0.25">
      <c r="D103" s="4" t="s">
        <v>3575</v>
      </c>
      <c r="N103" s="43" t="s">
        <v>3573</v>
      </c>
      <c r="U103" s="23" t="s">
        <v>3574</v>
      </c>
    </row>
    <row r="105" spans="4:40" x14ac:dyDescent="0.25">
      <c r="D105" s="41" t="s">
        <v>325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</row>
    <row r="106" spans="4:40" x14ac:dyDescent="0.25">
      <c r="D106" s="41" t="s">
        <v>3576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</row>
    <row r="107" spans="4:40" x14ac:dyDescent="0.25">
      <c r="D107" s="41" t="s">
        <v>257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</row>
    <row r="108" spans="4:40" x14ac:dyDescent="0.25">
      <c r="D108" s="41" t="s">
        <v>3577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</row>
    <row r="110" spans="4:40" x14ac:dyDescent="0.25">
      <c r="D110" s="42" t="s">
        <v>335</v>
      </c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</row>
    <row r="111" spans="4:40" x14ac:dyDescent="0.25">
      <c r="D111" s="42" t="s">
        <v>312</v>
      </c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</row>
    <row r="112" spans="4:40" x14ac:dyDescent="0.25">
      <c r="D112" s="42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</row>
    <row r="113" spans="4:40" x14ac:dyDescent="0.25">
      <c r="D113" s="42" t="s">
        <v>278</v>
      </c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</row>
    <row r="114" spans="4:40" x14ac:dyDescent="0.25">
      <c r="D114" s="42" t="s">
        <v>280</v>
      </c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</row>
    <row r="115" spans="4:40" x14ac:dyDescent="0.25">
      <c r="D115" s="42" t="s">
        <v>3582</v>
      </c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</row>
    <row r="116" spans="4:40" x14ac:dyDescent="0.25">
      <c r="D116" s="42" t="s">
        <v>3583</v>
      </c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</row>
    <row r="117" spans="4:40" x14ac:dyDescent="0.25">
      <c r="D117" s="42" t="s">
        <v>3584</v>
      </c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</row>
    <row r="118" spans="4:40" x14ac:dyDescent="0.25">
      <c r="D118" s="42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</row>
    <row r="119" spans="4:40" x14ac:dyDescent="0.25">
      <c r="D119" s="42" t="s">
        <v>261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</row>
    <row r="120" spans="4:40" x14ac:dyDescent="0.25">
      <c r="D120" s="42" t="s">
        <v>262</v>
      </c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</row>
    <row r="121" spans="4:40" x14ac:dyDescent="0.25">
      <c r="D121" s="42" t="s">
        <v>336</v>
      </c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</row>
    <row r="123" spans="4:40" x14ac:dyDescent="0.25">
      <c r="D123" s="1" t="s">
        <v>3585</v>
      </c>
    </row>
    <row r="171" spans="2:4" x14ac:dyDescent="0.25">
      <c r="B171" s="3">
        <v>0</v>
      </c>
      <c r="D171" s="4" t="s">
        <v>3554</v>
      </c>
    </row>
    <row r="172" spans="2:4" x14ac:dyDescent="0.25">
      <c r="D172" s="44" t="s">
        <v>304</v>
      </c>
    </row>
    <row r="174" spans="2:4" x14ac:dyDescent="0.25">
      <c r="D174" s="1" t="s">
        <v>36</v>
      </c>
    </row>
    <row r="175" spans="2:4" x14ac:dyDescent="0.25">
      <c r="D175" s="39" t="s">
        <v>3555</v>
      </c>
    </row>
    <row r="177" spans="4:4" x14ac:dyDescent="0.25">
      <c r="D177" s="1" t="s">
        <v>3547</v>
      </c>
    </row>
    <row r="225" spans="4:40" x14ac:dyDescent="0.25">
      <c r="D225" s="1" t="s">
        <v>307</v>
      </c>
    </row>
    <row r="226" spans="4:40" x14ac:dyDescent="0.25">
      <c r="D226" s="4" t="s">
        <v>3549</v>
      </c>
    </row>
    <row r="228" spans="4:40" x14ac:dyDescent="0.25">
      <c r="D228" s="41" t="s">
        <v>33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</row>
    <row r="229" spans="4:40" x14ac:dyDescent="0.25">
      <c r="D229" s="41" t="s">
        <v>3550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</row>
    <row r="230" spans="4:40" x14ac:dyDescent="0.25">
      <c r="D230" s="41" t="s">
        <v>3551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</row>
    <row r="231" spans="4:40" x14ac:dyDescent="0.25">
      <c r="D231" s="41" t="s">
        <v>351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</row>
    <row r="232" spans="4:40" x14ac:dyDescent="0.25">
      <c r="D232" s="41" t="s">
        <v>257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</row>
    <row r="233" spans="4:40" x14ac:dyDescent="0.25">
      <c r="D233" s="41" t="s">
        <v>431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</row>
    <row r="234" spans="4:40" x14ac:dyDescent="0.25">
      <c r="D234" s="41" t="s">
        <v>277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</row>
    <row r="235" spans="4:40" x14ac:dyDescent="0.25">
      <c r="D235" s="41" t="s">
        <v>3552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</row>
    <row r="237" spans="4:40" x14ac:dyDescent="0.25">
      <c r="D237" s="42" t="s">
        <v>335</v>
      </c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</row>
    <row r="238" spans="4:40" x14ac:dyDescent="0.25">
      <c r="D238" s="42" t="s">
        <v>312</v>
      </c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</row>
    <row r="239" spans="4:40" x14ac:dyDescent="0.25">
      <c r="D239" s="42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</row>
    <row r="240" spans="4:40" x14ac:dyDescent="0.25">
      <c r="D240" s="42" t="s">
        <v>3338</v>
      </c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</row>
    <row r="241" spans="4:40" x14ac:dyDescent="0.25">
      <c r="D241" s="42" t="s">
        <v>280</v>
      </c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</row>
    <row r="242" spans="4:40" x14ac:dyDescent="0.25">
      <c r="D242" s="42" t="s">
        <v>2721</v>
      </c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</row>
    <row r="243" spans="4:40" x14ac:dyDescent="0.25">
      <c r="D243" s="42" t="s">
        <v>3556</v>
      </c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</row>
    <row r="244" spans="4:40" x14ac:dyDescent="0.25">
      <c r="D244" s="42" t="s">
        <v>3557</v>
      </c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</row>
    <row r="245" spans="4:40" x14ac:dyDescent="0.25">
      <c r="D245" s="42" t="s">
        <v>3558</v>
      </c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</row>
    <row r="246" spans="4:40" x14ac:dyDescent="0.25">
      <c r="D246" s="42" t="s">
        <v>3559</v>
      </c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</row>
    <row r="247" spans="4:40" x14ac:dyDescent="0.25">
      <c r="D247" s="42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</row>
    <row r="248" spans="4:40" x14ac:dyDescent="0.25">
      <c r="D248" s="42" t="s">
        <v>261</v>
      </c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</row>
    <row r="249" spans="4:40" x14ac:dyDescent="0.25">
      <c r="D249" s="42" t="s">
        <v>262</v>
      </c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</row>
    <row r="250" spans="4:40" x14ac:dyDescent="0.25">
      <c r="D250" s="42" t="s">
        <v>336</v>
      </c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</row>
    <row r="252" spans="4:40" x14ac:dyDescent="0.25">
      <c r="D252" s="1" t="s">
        <v>3560</v>
      </c>
    </row>
    <row r="267" spans="4:4" x14ac:dyDescent="0.25">
      <c r="D267" s="4" t="s">
        <v>3775</v>
      </c>
    </row>
    <row r="269" spans="4:4" x14ac:dyDescent="0.25">
      <c r="D269" s="1" t="s">
        <v>3560</v>
      </c>
    </row>
    <row r="314" spans="2:4" x14ac:dyDescent="0.25">
      <c r="B314" s="3">
        <v>0</v>
      </c>
      <c r="D314" s="4" t="s">
        <v>3590</v>
      </c>
    </row>
    <row r="315" spans="2:4" x14ac:dyDescent="0.25">
      <c r="D315" s="44" t="s">
        <v>304</v>
      </c>
    </row>
    <row r="317" spans="2:4" x14ac:dyDescent="0.25">
      <c r="D317" s="1" t="s">
        <v>36</v>
      </c>
    </row>
    <row r="318" spans="2:4" x14ac:dyDescent="0.25">
      <c r="D318" s="39" t="s">
        <v>3591</v>
      </c>
    </row>
    <row r="320" spans="2:4" x14ac:dyDescent="0.25">
      <c r="D320" s="1" t="s">
        <v>3586</v>
      </c>
    </row>
    <row r="466" spans="4:23" x14ac:dyDescent="0.25">
      <c r="D466" s="1" t="s">
        <v>307</v>
      </c>
    </row>
    <row r="467" spans="4:23" x14ac:dyDescent="0.25">
      <c r="D467" s="4" t="s">
        <v>3587</v>
      </c>
    </row>
    <row r="469" spans="4:23" x14ac:dyDescent="0.25">
      <c r="D469" s="41" t="s">
        <v>33</v>
      </c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</row>
    <row r="470" spans="4:23" x14ac:dyDescent="0.25">
      <c r="D470" s="41" t="s">
        <v>3550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</row>
    <row r="471" spans="4:23" x14ac:dyDescent="0.25">
      <c r="D471" s="41" t="s">
        <v>3551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</row>
    <row r="472" spans="4:23" x14ac:dyDescent="0.25">
      <c r="D472" s="41" t="s">
        <v>562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</row>
    <row r="473" spans="4:23" x14ac:dyDescent="0.25">
      <c r="D473" s="41" t="s">
        <v>3594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</row>
    <row r="474" spans="4:23" x14ac:dyDescent="0.25">
      <c r="D474" s="41" t="s">
        <v>257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</row>
    <row r="475" spans="4:23" x14ac:dyDescent="0.25">
      <c r="D475" s="41" t="s">
        <v>431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</row>
    <row r="476" spans="4:23" x14ac:dyDescent="0.25">
      <c r="D476" s="41" t="s">
        <v>277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</row>
    <row r="477" spans="4:23" x14ac:dyDescent="0.25">
      <c r="D477" s="41" t="s">
        <v>3593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</row>
    <row r="478" spans="4:23" x14ac:dyDescent="0.25">
      <c r="D478" s="41" t="s">
        <v>433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</row>
    <row r="479" spans="4:23" x14ac:dyDescent="0.25">
      <c r="D479" s="41" t="s">
        <v>3592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</row>
    <row r="481" spans="4:40" x14ac:dyDescent="0.25">
      <c r="D481" s="42" t="s">
        <v>335</v>
      </c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</row>
    <row r="482" spans="4:40" x14ac:dyDescent="0.25">
      <c r="D482" s="42" t="s">
        <v>312</v>
      </c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</row>
    <row r="483" spans="4:40" x14ac:dyDescent="0.25">
      <c r="D483" s="42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</row>
    <row r="484" spans="4:40" x14ac:dyDescent="0.25">
      <c r="D484" s="42" t="s">
        <v>3338</v>
      </c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</row>
    <row r="485" spans="4:40" x14ac:dyDescent="0.25">
      <c r="D485" s="42" t="s">
        <v>280</v>
      </c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</row>
    <row r="486" spans="4:40" x14ac:dyDescent="0.25">
      <c r="D486" s="42" t="s">
        <v>3595</v>
      </c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</row>
    <row r="487" spans="4:40" x14ac:dyDescent="0.25">
      <c r="D487" s="42" t="s">
        <v>3596</v>
      </c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</row>
    <row r="488" spans="4:40" x14ac:dyDescent="0.25">
      <c r="D488" s="42" t="s">
        <v>3597</v>
      </c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</row>
    <row r="489" spans="4:40" x14ac:dyDescent="0.25">
      <c r="D489" s="42" t="s">
        <v>3598</v>
      </c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</row>
    <row r="490" spans="4:40" x14ac:dyDescent="0.25">
      <c r="D490" s="42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</row>
    <row r="491" spans="4:40" x14ac:dyDescent="0.25">
      <c r="D491" s="42" t="s">
        <v>3338</v>
      </c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</row>
    <row r="492" spans="4:40" x14ac:dyDescent="0.25">
      <c r="D492" s="42" t="s">
        <v>280</v>
      </c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</row>
    <row r="493" spans="4:40" x14ac:dyDescent="0.25">
      <c r="D493" s="42" t="s">
        <v>3595</v>
      </c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</row>
    <row r="494" spans="4:40" x14ac:dyDescent="0.25">
      <c r="D494" s="42" t="s">
        <v>3599</v>
      </c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</row>
    <row r="495" spans="4:40" x14ac:dyDescent="0.25">
      <c r="D495" s="42" t="s">
        <v>3597</v>
      </c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</row>
    <row r="496" spans="4:40" x14ac:dyDescent="0.25">
      <c r="D496" s="42" t="s">
        <v>3600</v>
      </c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</row>
    <row r="497" spans="4:40" x14ac:dyDescent="0.25">
      <c r="D497" s="42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</row>
    <row r="498" spans="4:40" x14ac:dyDescent="0.25">
      <c r="D498" s="42" t="s">
        <v>261</v>
      </c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</row>
    <row r="499" spans="4:40" x14ac:dyDescent="0.25">
      <c r="D499" s="42" t="s">
        <v>262</v>
      </c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</row>
    <row r="500" spans="4:40" x14ac:dyDescent="0.25">
      <c r="D500" s="42" t="s">
        <v>336</v>
      </c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</row>
    <row r="502" spans="4:40" x14ac:dyDescent="0.25">
      <c r="D502" s="1" t="s">
        <v>3601</v>
      </c>
    </row>
    <row r="554" spans="2:4" x14ac:dyDescent="0.25">
      <c r="B554" s="3">
        <v>0</v>
      </c>
      <c r="D554" s="4" t="s">
        <v>3606</v>
      </c>
    </row>
    <row r="555" spans="2:4" x14ac:dyDescent="0.25">
      <c r="D555" s="44" t="s">
        <v>304</v>
      </c>
    </row>
    <row r="556" spans="2:4" x14ac:dyDescent="0.25">
      <c r="D556" s="40" t="s">
        <v>35</v>
      </c>
    </row>
    <row r="678" spans="2:4" x14ac:dyDescent="0.25">
      <c r="B678" s="3">
        <v>0</v>
      </c>
      <c r="D678" s="4" t="s">
        <v>3618</v>
      </c>
    </row>
    <row r="679" spans="2:4" x14ac:dyDescent="0.25">
      <c r="D679" s="44" t="s">
        <v>304</v>
      </c>
    </row>
    <row r="680" spans="2:4" x14ac:dyDescent="0.25">
      <c r="D680" s="40" t="s">
        <v>35</v>
      </c>
    </row>
    <row r="764" spans="2:4" x14ac:dyDescent="0.25">
      <c r="B764" s="2">
        <v>0</v>
      </c>
      <c r="D764" s="4" t="s">
        <v>544</v>
      </c>
    </row>
    <row r="765" spans="2:4" x14ac:dyDescent="0.25">
      <c r="D765" s="44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2DE3-E420-408D-91C4-0D24A4596D11}">
  <sheetPr codeName="Sheet23"/>
  <dimension ref="A2:J18"/>
  <sheetViews>
    <sheetView workbookViewId="0">
      <selection activeCell="A6" sqref="A6:A11"/>
    </sheetView>
  </sheetViews>
  <sheetFormatPr defaultRowHeight="15" x14ac:dyDescent="0.25"/>
  <cols>
    <col min="1" max="1" width="9" style="161" bestFit="1" customWidth="1"/>
    <col min="2" max="2" width="39.7109375" style="161" bestFit="1" customWidth="1"/>
    <col min="3" max="4" width="17" style="161" bestFit="1" customWidth="1"/>
    <col min="5" max="5" width="17.5703125" style="161" bestFit="1" customWidth="1"/>
    <col min="6" max="6" width="10.42578125" style="161" customWidth="1"/>
    <col min="7" max="7" width="10.5703125" style="161" bestFit="1" customWidth="1"/>
    <col min="8" max="8" width="8.28515625" style="161" bestFit="1" customWidth="1"/>
    <col min="9" max="9" width="7.5703125" style="161" bestFit="1" customWidth="1"/>
    <col min="10" max="10" width="10" style="161" bestFit="1" customWidth="1"/>
    <col min="11" max="16384" width="9.140625" style="161"/>
  </cols>
  <sheetData>
    <row r="2" spans="1:10" ht="18.75" x14ac:dyDescent="0.25">
      <c r="A2" s="197" t="s">
        <v>3562</v>
      </c>
      <c r="B2" s="198"/>
      <c r="C2" s="198"/>
      <c r="D2" s="198"/>
      <c r="E2" s="198"/>
      <c r="F2" s="198"/>
      <c r="G2" s="198"/>
      <c r="H2" s="198"/>
      <c r="I2" s="198"/>
      <c r="J2" s="198"/>
    </row>
    <row r="3" spans="1:10" x14ac:dyDescent="0.25">
      <c r="A3" s="198" t="s">
        <v>3561</v>
      </c>
      <c r="B3" s="198"/>
      <c r="C3" s="198"/>
      <c r="D3" s="198"/>
      <c r="E3" s="198"/>
      <c r="F3" s="198"/>
      <c r="G3" s="198"/>
      <c r="H3" s="198"/>
      <c r="I3" s="198"/>
    </row>
    <row r="4" spans="1:10" ht="45" x14ac:dyDescent="0.25">
      <c r="A4" s="162" t="s">
        <v>344</v>
      </c>
      <c r="B4" s="162" t="s">
        <v>32</v>
      </c>
      <c r="C4" s="162" t="s">
        <v>31</v>
      </c>
      <c r="D4" s="162" t="s">
        <v>318</v>
      </c>
      <c r="E4" s="162" t="s">
        <v>343</v>
      </c>
      <c r="F4" s="162" t="s">
        <v>383</v>
      </c>
      <c r="G4" s="162" t="s">
        <v>254</v>
      </c>
      <c r="H4" s="162" t="s">
        <v>30</v>
      </c>
      <c r="I4" s="162" t="s">
        <v>29</v>
      </c>
      <c r="J4" s="162" t="s">
        <v>28</v>
      </c>
    </row>
    <row r="5" spans="1:10" ht="45" x14ac:dyDescent="0.25">
      <c r="A5" s="167" t="s">
        <v>508</v>
      </c>
      <c r="B5" s="163" t="s">
        <v>507</v>
      </c>
      <c r="C5" s="163" t="s">
        <v>423</v>
      </c>
      <c r="D5" s="163" t="s">
        <v>317</v>
      </c>
      <c r="E5" s="163" t="s">
        <v>274</v>
      </c>
      <c r="F5" s="164">
        <v>44930.588194443997</v>
      </c>
      <c r="G5" s="164">
        <v>45366.546527778002</v>
      </c>
      <c r="H5" s="163" t="s">
        <v>23</v>
      </c>
      <c r="I5" s="163" t="s">
        <v>18</v>
      </c>
      <c r="J5" s="163" t="s">
        <v>727</v>
      </c>
    </row>
    <row r="6" spans="1:10" ht="45" x14ac:dyDescent="0.25">
      <c r="A6" s="168" t="s">
        <v>3177</v>
      </c>
      <c r="B6" s="168" t="s">
        <v>3146</v>
      </c>
      <c r="C6" s="168" t="s">
        <v>506</v>
      </c>
      <c r="D6" s="168" t="s">
        <v>317</v>
      </c>
      <c r="E6" s="168" t="s">
        <v>274</v>
      </c>
      <c r="F6" s="170">
        <v>45029.364583333001</v>
      </c>
      <c r="G6" s="170">
        <v>45470.65625</v>
      </c>
      <c r="H6" s="168" t="s">
        <v>23</v>
      </c>
      <c r="I6" s="168" t="s">
        <v>18</v>
      </c>
      <c r="J6" s="168" t="s">
        <v>260</v>
      </c>
    </row>
    <row r="7" spans="1:10" ht="45" x14ac:dyDescent="0.25">
      <c r="A7" s="169" t="s">
        <v>3213</v>
      </c>
      <c r="B7" s="169" t="s">
        <v>710</v>
      </c>
      <c r="C7" s="169" t="s">
        <v>506</v>
      </c>
      <c r="D7" s="169" t="s">
        <v>317</v>
      </c>
      <c r="E7" s="169" t="s">
        <v>274</v>
      </c>
      <c r="F7" s="171">
        <v>45029.597916667</v>
      </c>
      <c r="G7" s="171">
        <v>45471.556250000001</v>
      </c>
      <c r="H7" s="169" t="s">
        <v>23</v>
      </c>
      <c r="I7" s="169" t="s">
        <v>18</v>
      </c>
      <c r="J7" s="169" t="s">
        <v>260</v>
      </c>
    </row>
    <row r="8" spans="1:10" ht="45" x14ac:dyDescent="0.25">
      <c r="A8" s="168" t="s">
        <v>3283</v>
      </c>
      <c r="B8" s="168" t="s">
        <v>3291</v>
      </c>
      <c r="C8" s="168" t="s">
        <v>334</v>
      </c>
      <c r="D8" s="168" t="s">
        <v>317</v>
      </c>
      <c r="E8" s="168" t="s">
        <v>274</v>
      </c>
      <c r="F8" s="170">
        <v>45033.681250000001</v>
      </c>
      <c r="G8" s="170">
        <v>45475.639583333003</v>
      </c>
      <c r="H8" s="168" t="s">
        <v>23</v>
      </c>
      <c r="I8" s="168" t="s">
        <v>18</v>
      </c>
      <c r="J8" s="168" t="s">
        <v>260</v>
      </c>
    </row>
    <row r="9" spans="1:10" ht="45" x14ac:dyDescent="0.25">
      <c r="A9" s="169" t="s">
        <v>3328</v>
      </c>
      <c r="B9" s="169" t="s">
        <v>3327</v>
      </c>
      <c r="C9" s="169" t="s">
        <v>3326</v>
      </c>
      <c r="D9" s="169" t="s">
        <v>317</v>
      </c>
      <c r="E9" s="169" t="s">
        <v>274</v>
      </c>
      <c r="F9" s="171">
        <v>45034.413888889001</v>
      </c>
      <c r="G9" s="171">
        <v>45476.372222222002</v>
      </c>
      <c r="H9" s="169" t="s">
        <v>23</v>
      </c>
      <c r="I9" s="169" t="s">
        <v>18</v>
      </c>
      <c r="J9" s="169" t="s">
        <v>260</v>
      </c>
    </row>
    <row r="10" spans="1:10" ht="45" x14ac:dyDescent="0.25">
      <c r="A10" s="168" t="s">
        <v>3350</v>
      </c>
      <c r="B10" s="168" t="s">
        <v>3352</v>
      </c>
      <c r="C10" s="168" t="s">
        <v>338</v>
      </c>
      <c r="D10" s="168" t="s">
        <v>317</v>
      </c>
      <c r="E10" s="168" t="s">
        <v>274</v>
      </c>
      <c r="F10" s="170">
        <v>45035.409722222001</v>
      </c>
      <c r="G10" s="170">
        <v>45477.368055555999</v>
      </c>
      <c r="H10" s="168" t="s">
        <v>23</v>
      </c>
      <c r="I10" s="168" t="s">
        <v>18</v>
      </c>
      <c r="J10" s="168" t="s">
        <v>260</v>
      </c>
    </row>
    <row r="11" spans="1:10" ht="45" x14ac:dyDescent="0.25">
      <c r="A11" s="169" t="s">
        <v>3413</v>
      </c>
      <c r="B11" s="169" t="s">
        <v>3415</v>
      </c>
      <c r="C11" s="169" t="s">
        <v>3414</v>
      </c>
      <c r="D11" s="169" t="s">
        <v>317</v>
      </c>
      <c r="E11" s="169" t="s">
        <v>274</v>
      </c>
      <c r="F11" s="171">
        <v>45036.390972221998</v>
      </c>
      <c r="G11" s="171">
        <v>45478.349305556003</v>
      </c>
      <c r="H11" s="169" t="s">
        <v>23</v>
      </c>
      <c r="I11" s="169" t="s">
        <v>18</v>
      </c>
      <c r="J11" s="169" t="s">
        <v>260</v>
      </c>
    </row>
    <row r="12" spans="1:10" ht="45" x14ac:dyDescent="0.25">
      <c r="A12" s="165" t="s">
        <v>3548</v>
      </c>
      <c r="B12" s="165" t="s">
        <v>3553</v>
      </c>
      <c r="C12" s="165" t="s">
        <v>334</v>
      </c>
      <c r="D12" s="165" t="s">
        <v>317</v>
      </c>
      <c r="E12" s="165" t="s">
        <v>274</v>
      </c>
      <c r="F12" s="166">
        <v>45036.697222221999</v>
      </c>
      <c r="G12" s="166">
        <v>45478.655555555997</v>
      </c>
      <c r="H12" s="165" t="s">
        <v>23</v>
      </c>
      <c r="I12" s="165" t="s">
        <v>18</v>
      </c>
      <c r="J12" s="165" t="s">
        <v>260</v>
      </c>
    </row>
    <row r="14" spans="1:10" x14ac:dyDescent="0.25">
      <c r="A14" s="168" t="s">
        <v>3578</v>
      </c>
      <c r="B14" s="168" t="s">
        <v>3579</v>
      </c>
      <c r="C14" s="168"/>
      <c r="D14" s="168"/>
      <c r="E14" s="168"/>
      <c r="F14" s="170"/>
      <c r="G14" s="170"/>
      <c r="H14" s="168"/>
      <c r="I14" s="168"/>
      <c r="J14" s="178" t="s">
        <v>326</v>
      </c>
    </row>
    <row r="15" spans="1:10" x14ac:dyDescent="0.25">
      <c r="A15" s="168" t="s">
        <v>3588</v>
      </c>
      <c r="B15" s="168" t="s">
        <v>3589</v>
      </c>
      <c r="C15" s="168"/>
      <c r="D15" s="168"/>
      <c r="E15" s="168"/>
      <c r="F15" s="170"/>
      <c r="G15" s="170"/>
      <c r="H15" s="168"/>
      <c r="I15" s="168"/>
      <c r="J15" s="178" t="s">
        <v>326</v>
      </c>
    </row>
    <row r="16" spans="1:10" x14ac:dyDescent="0.25">
      <c r="A16" s="168" t="s">
        <v>3605</v>
      </c>
      <c r="B16" s="168" t="s">
        <v>3607</v>
      </c>
      <c r="C16" s="168"/>
      <c r="D16" s="175"/>
      <c r="E16" s="175"/>
      <c r="F16" s="176"/>
      <c r="G16" s="176"/>
      <c r="H16" s="175"/>
      <c r="I16" s="175"/>
      <c r="J16" s="177" t="s">
        <v>326</v>
      </c>
    </row>
    <row r="17" spans="1:10" x14ac:dyDescent="0.25">
      <c r="A17" s="172"/>
      <c r="B17" s="172"/>
      <c r="C17" s="172"/>
      <c r="D17" s="172"/>
      <c r="E17" s="172"/>
      <c r="F17" s="173"/>
      <c r="G17" s="173"/>
      <c r="H17" s="172"/>
      <c r="I17" s="172"/>
      <c r="J17" s="174" t="s">
        <v>326</v>
      </c>
    </row>
    <row r="18" spans="1:10" x14ac:dyDescent="0.25">
      <c r="A18" s="172"/>
      <c r="B18" s="172"/>
      <c r="C18" s="172"/>
      <c r="D18" s="172"/>
      <c r="E18" s="172"/>
      <c r="F18" s="173"/>
      <c r="G18" s="173"/>
      <c r="H18" s="172"/>
      <c r="I18" s="172"/>
      <c r="J18" s="17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4F49-8BD5-432B-9301-DF0AAB8794CC}">
  <sheetPr codeName="Sheet24"/>
  <dimension ref="B2:BK1211"/>
  <sheetViews>
    <sheetView topLeftCell="A860" workbookViewId="0">
      <selection activeCell="A881" sqref="A881:XFD93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3567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7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308</v>
      </c>
    </row>
    <row r="11" spans="2:4" x14ac:dyDescent="0.25">
      <c r="D11" s="1" t="s">
        <v>305</v>
      </c>
    </row>
    <row r="12" spans="2:4" x14ac:dyDescent="0.25">
      <c r="D12" s="1" t="s">
        <v>306</v>
      </c>
    </row>
    <row r="13" spans="2:4" x14ac:dyDescent="0.25">
      <c r="D13" s="44" t="s">
        <v>301</v>
      </c>
    </row>
    <row r="16" spans="2:4" x14ac:dyDescent="0.25">
      <c r="B16" s="3">
        <v>0</v>
      </c>
      <c r="D16" s="4" t="s">
        <v>268</v>
      </c>
    </row>
    <row r="17" spans="4:46" x14ac:dyDescent="0.25">
      <c r="D17" s="44" t="s">
        <v>301</v>
      </c>
    </row>
    <row r="19" spans="4:46" x14ac:dyDescent="0.25">
      <c r="D19" s="1" t="s">
        <v>36</v>
      </c>
    </row>
    <row r="20" spans="4:46" x14ac:dyDescent="0.25">
      <c r="D20" s="39" t="s">
        <v>311</v>
      </c>
    </row>
    <row r="22" spans="4:46" x14ac:dyDescent="0.25">
      <c r="D22" s="41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41" t="s">
        <v>282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41" t="s">
        <v>283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41" t="s">
        <v>284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41" t="s">
        <v>285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41" t="s">
        <v>286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41" t="s">
        <v>287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41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41" t="s">
        <v>288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41" t="s">
        <v>289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41" t="s">
        <v>290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41" t="s">
        <v>291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41" t="s">
        <v>292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41" t="s">
        <v>293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41" t="s">
        <v>294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41" t="s">
        <v>295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41" t="s">
        <v>296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41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72" t="s">
        <v>3568</v>
      </c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</row>
    <row r="41" spans="4:46" x14ac:dyDescent="0.25">
      <c r="D41" s="72" t="s">
        <v>385</v>
      </c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</row>
    <row r="42" spans="4:46" x14ac:dyDescent="0.25">
      <c r="D42" s="41" t="s">
        <v>3569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2" t="s">
        <v>297</v>
      </c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</row>
    <row r="44" spans="4:46" x14ac:dyDescent="0.25">
      <c r="D44" s="42" t="s">
        <v>3570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</row>
    <row r="45" spans="4:46" x14ac:dyDescent="0.25">
      <c r="D45" s="41" t="s">
        <v>281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41" t="s">
        <v>298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279</v>
      </c>
    </row>
    <row r="55" spans="2:4" x14ac:dyDescent="0.25">
      <c r="B55" s="3">
        <v>0</v>
      </c>
      <c r="D55" s="4" t="s">
        <v>3618</v>
      </c>
    </row>
    <row r="56" spans="2:4" x14ac:dyDescent="0.25">
      <c r="D56" s="44" t="s">
        <v>302</v>
      </c>
    </row>
    <row r="58" spans="2:4" x14ac:dyDescent="0.25">
      <c r="D58" s="1" t="s">
        <v>36</v>
      </c>
    </row>
    <row r="59" spans="2:4" x14ac:dyDescent="0.25">
      <c r="D59" s="39" t="s">
        <v>3620</v>
      </c>
    </row>
    <row r="61" spans="2:4" x14ac:dyDescent="0.25">
      <c r="D61" s="1" t="s">
        <v>3611</v>
      </c>
    </row>
    <row r="85" spans="4:23" x14ac:dyDescent="0.25">
      <c r="D85" s="1" t="s">
        <v>307</v>
      </c>
    </row>
    <row r="86" spans="4:23" x14ac:dyDescent="0.25">
      <c r="D86" s="4" t="s">
        <v>3612</v>
      </c>
      <c r="M86" s="43" t="s">
        <v>634</v>
      </c>
      <c r="Q86" s="23" t="s">
        <v>3613</v>
      </c>
    </row>
    <row r="88" spans="4:23" x14ac:dyDescent="0.25">
      <c r="D88" s="41" t="s">
        <v>33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</row>
    <row r="89" spans="4:23" x14ac:dyDescent="0.25">
      <c r="D89" s="41" t="s">
        <v>3550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</row>
    <row r="90" spans="4:23" x14ac:dyDescent="0.25">
      <c r="D90" s="41" t="s">
        <v>3551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</row>
    <row r="91" spans="4:23" x14ac:dyDescent="0.25">
      <c r="D91" s="41" t="s">
        <v>562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</row>
    <row r="92" spans="4:23" x14ac:dyDescent="0.25">
      <c r="D92" s="41" t="s">
        <v>3610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</row>
    <row r="93" spans="4:23" x14ac:dyDescent="0.25">
      <c r="D93" s="41" t="s">
        <v>257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</row>
    <row r="94" spans="4:23" x14ac:dyDescent="0.25">
      <c r="D94" s="41" t="s">
        <v>431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</row>
    <row r="95" spans="4:23" x14ac:dyDescent="0.25">
      <c r="D95" s="41" t="s">
        <v>277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</row>
    <row r="96" spans="4:23" x14ac:dyDescent="0.25">
      <c r="D96" s="41" t="s">
        <v>3593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</row>
    <row r="97" spans="4:23" x14ac:dyDescent="0.25">
      <c r="D97" s="41" t="s">
        <v>433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</row>
    <row r="98" spans="4:23" x14ac:dyDescent="0.25">
      <c r="D98" s="41" t="s">
        <v>3619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</row>
    <row r="99" spans="4:23" x14ac:dyDescent="0.25">
      <c r="D99" s="41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</row>
    <row r="100" spans="4:23" x14ac:dyDescent="0.25">
      <c r="D100" s="41" t="s">
        <v>332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</row>
    <row r="101" spans="4:23" x14ac:dyDescent="0.25">
      <c r="D101" s="41" t="s">
        <v>3608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</row>
    <row r="102" spans="4:23" x14ac:dyDescent="0.25">
      <c r="D102" s="41" t="s">
        <v>351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</row>
    <row r="103" spans="4:23" x14ac:dyDescent="0.25">
      <c r="D103" s="41" t="s">
        <v>257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</row>
    <row r="104" spans="4:23" x14ac:dyDescent="0.25">
      <c r="D104" s="41" t="s">
        <v>429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</row>
    <row r="105" spans="4:23" x14ac:dyDescent="0.25">
      <c r="D105" s="41" t="s">
        <v>277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</row>
    <row r="106" spans="4:23" x14ac:dyDescent="0.25">
      <c r="D106" s="41" t="s">
        <v>3619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</row>
    <row r="107" spans="4:23" x14ac:dyDescent="0.25">
      <c r="D107" s="41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</row>
    <row r="108" spans="4:23" x14ac:dyDescent="0.25">
      <c r="D108" s="41" t="s">
        <v>332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</row>
    <row r="109" spans="4:23" x14ac:dyDescent="0.25">
      <c r="D109" s="41" t="s">
        <v>3609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</row>
    <row r="110" spans="4:23" x14ac:dyDescent="0.25">
      <c r="D110" s="41" t="s">
        <v>1349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</row>
    <row r="111" spans="4:23" x14ac:dyDescent="0.25">
      <c r="D111" s="41" t="s">
        <v>257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</row>
    <row r="112" spans="4:23" x14ac:dyDescent="0.25">
      <c r="D112" s="41" t="s">
        <v>3305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</row>
    <row r="113" spans="4:40" x14ac:dyDescent="0.25">
      <c r="D113" s="41" t="s">
        <v>277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</row>
    <row r="114" spans="4:40" x14ac:dyDescent="0.25">
      <c r="D114" s="41" t="s">
        <v>3306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</row>
    <row r="115" spans="4:40" x14ac:dyDescent="0.25">
      <c r="D115" s="41" t="s">
        <v>3307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</row>
    <row r="116" spans="4:40" x14ac:dyDescent="0.25">
      <c r="D116" s="41" t="s">
        <v>3619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</row>
    <row r="118" spans="4:40" x14ac:dyDescent="0.25">
      <c r="D118" s="42" t="s">
        <v>335</v>
      </c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</row>
    <row r="119" spans="4:40" x14ac:dyDescent="0.25">
      <c r="D119" s="42" t="s">
        <v>312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</row>
    <row r="120" spans="4:40" x14ac:dyDescent="0.25">
      <c r="D120" s="42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</row>
    <row r="121" spans="4:40" x14ac:dyDescent="0.25">
      <c r="D121" s="42" t="s">
        <v>3338</v>
      </c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</row>
    <row r="122" spans="4:40" x14ac:dyDescent="0.25">
      <c r="D122" s="42" t="s">
        <v>280</v>
      </c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</row>
    <row r="123" spans="4:40" x14ac:dyDescent="0.25">
      <c r="D123" s="42" t="s">
        <v>2416</v>
      </c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</row>
    <row r="124" spans="4:40" x14ac:dyDescent="0.25">
      <c r="D124" s="42" t="s">
        <v>3622</v>
      </c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</row>
    <row r="125" spans="4:40" x14ac:dyDescent="0.25">
      <c r="D125" s="42" t="s">
        <v>3623</v>
      </c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</row>
    <row r="126" spans="4:40" x14ac:dyDescent="0.25">
      <c r="D126" s="42" t="s">
        <v>3621</v>
      </c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</row>
    <row r="127" spans="4:40" x14ac:dyDescent="0.25">
      <c r="D127" s="42" t="s">
        <v>3624</v>
      </c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</row>
    <row r="128" spans="4:40" x14ac:dyDescent="0.25">
      <c r="D128" s="42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</row>
    <row r="129" spans="4:40" x14ac:dyDescent="0.25">
      <c r="D129" s="42" t="s">
        <v>430</v>
      </c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</row>
    <row r="130" spans="4:40" x14ac:dyDescent="0.25">
      <c r="D130" s="42" t="s">
        <v>280</v>
      </c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</row>
    <row r="131" spans="4:40" x14ac:dyDescent="0.25">
      <c r="D131" s="42" t="s">
        <v>2416</v>
      </c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</row>
    <row r="132" spans="4:40" x14ac:dyDescent="0.25">
      <c r="D132" s="42" t="s">
        <v>3621</v>
      </c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</row>
    <row r="133" spans="4:40" x14ac:dyDescent="0.25">
      <c r="D133" s="42" t="s">
        <v>3625</v>
      </c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</row>
    <row r="134" spans="4:40" x14ac:dyDescent="0.25">
      <c r="D134" s="42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</row>
    <row r="135" spans="4:40" x14ac:dyDescent="0.25">
      <c r="D135" s="42" t="s">
        <v>565</v>
      </c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</row>
    <row r="136" spans="4:40" x14ac:dyDescent="0.25">
      <c r="D136" s="42" t="s">
        <v>280</v>
      </c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</row>
    <row r="137" spans="4:40" x14ac:dyDescent="0.25">
      <c r="D137" s="42" t="s">
        <v>2416</v>
      </c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</row>
    <row r="138" spans="4:40" x14ac:dyDescent="0.25">
      <c r="D138" s="42" t="s">
        <v>3621</v>
      </c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</row>
    <row r="139" spans="4:40" x14ac:dyDescent="0.25">
      <c r="D139" s="42" t="s">
        <v>3626</v>
      </c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</row>
    <row r="140" spans="4:40" x14ac:dyDescent="0.25">
      <c r="D140" s="42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</row>
    <row r="141" spans="4:40" x14ac:dyDescent="0.25">
      <c r="D141" s="42" t="s">
        <v>261</v>
      </c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</row>
    <row r="142" spans="4:40" x14ac:dyDescent="0.25">
      <c r="D142" s="42" t="s">
        <v>262</v>
      </c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</row>
    <row r="143" spans="4:40" x14ac:dyDescent="0.25">
      <c r="D143" s="42" t="s">
        <v>336</v>
      </c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</row>
    <row r="145" spans="4:4" x14ac:dyDescent="0.25">
      <c r="D145" s="1" t="s">
        <v>3627</v>
      </c>
    </row>
    <row r="180" spans="2:4" x14ac:dyDescent="0.25">
      <c r="B180" s="3">
        <v>0</v>
      </c>
      <c r="D180" s="52" t="s">
        <v>3632</v>
      </c>
    </row>
    <row r="181" spans="2:4" x14ac:dyDescent="0.25">
      <c r="D181" s="44" t="s">
        <v>301</v>
      </c>
    </row>
    <row r="183" spans="2:4" x14ac:dyDescent="0.25">
      <c r="D183" s="1" t="s">
        <v>36</v>
      </c>
    </row>
    <row r="186" spans="2:4" x14ac:dyDescent="0.25">
      <c r="D186" s="1" t="s">
        <v>3628</v>
      </c>
    </row>
    <row r="210" spans="2:16" x14ac:dyDescent="0.25">
      <c r="D210" s="1" t="s">
        <v>307</v>
      </c>
    </row>
    <row r="211" spans="2:16" x14ac:dyDescent="0.25">
      <c r="D211" s="4" t="s">
        <v>3549</v>
      </c>
      <c r="M211" s="43" t="s">
        <v>300</v>
      </c>
      <c r="P211" s="43" t="s">
        <v>302</v>
      </c>
    </row>
    <row r="223" spans="2:16" x14ac:dyDescent="0.25">
      <c r="B223" s="3">
        <v>0</v>
      </c>
      <c r="D223" s="4" t="s">
        <v>3634</v>
      </c>
    </row>
    <row r="224" spans="2:16" x14ac:dyDescent="0.25">
      <c r="D224" s="44" t="s">
        <v>302</v>
      </c>
    </row>
    <row r="226" spans="4:4" x14ac:dyDescent="0.25">
      <c r="D226" s="1" t="s">
        <v>36</v>
      </c>
    </row>
    <row r="227" spans="4:4" x14ac:dyDescent="0.25">
      <c r="D227" s="39" t="s">
        <v>3643</v>
      </c>
    </row>
    <row r="229" spans="4:4" x14ac:dyDescent="0.25">
      <c r="D229" s="1" t="s">
        <v>3629</v>
      </c>
    </row>
    <row r="255" spans="4:16" x14ac:dyDescent="0.25">
      <c r="D255" s="1" t="s">
        <v>307</v>
      </c>
    </row>
    <row r="256" spans="4:16" x14ac:dyDescent="0.25">
      <c r="D256" s="4" t="s">
        <v>3630</v>
      </c>
      <c r="M256" s="43" t="s">
        <v>3613</v>
      </c>
      <c r="P256" s="43" t="s">
        <v>300</v>
      </c>
    </row>
    <row r="258" spans="4:23" x14ac:dyDescent="0.25">
      <c r="D258" s="41" t="s">
        <v>33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</row>
    <row r="259" spans="4:23" x14ac:dyDescent="0.25">
      <c r="D259" s="41" t="s">
        <v>3550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</row>
    <row r="260" spans="4:23" x14ac:dyDescent="0.25">
      <c r="D260" s="41" t="s">
        <v>3551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</row>
    <row r="261" spans="4:23" x14ac:dyDescent="0.25">
      <c r="D261" s="41" t="s">
        <v>562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</row>
    <row r="262" spans="4:23" x14ac:dyDescent="0.25">
      <c r="D262" s="41" t="s">
        <v>3610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</row>
    <row r="263" spans="4:23" x14ac:dyDescent="0.25">
      <c r="D263" s="41" t="s">
        <v>257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</row>
    <row r="264" spans="4:23" x14ac:dyDescent="0.25">
      <c r="D264" s="41" t="s">
        <v>431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</row>
    <row r="265" spans="4:23" x14ac:dyDescent="0.25">
      <c r="D265" s="41" t="s">
        <v>277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</row>
    <row r="266" spans="4:23" x14ac:dyDescent="0.25">
      <c r="D266" s="41" t="s">
        <v>3593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</row>
    <row r="267" spans="4:23" x14ac:dyDescent="0.25">
      <c r="D267" s="41" t="s">
        <v>433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</row>
    <row r="268" spans="4:23" x14ac:dyDescent="0.25">
      <c r="D268" s="41" t="s">
        <v>3642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</row>
    <row r="269" spans="4:23" x14ac:dyDescent="0.25">
      <c r="D269" s="41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</row>
    <row r="270" spans="4:23" x14ac:dyDescent="0.25">
      <c r="D270" s="41" t="s">
        <v>332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</row>
    <row r="271" spans="4:23" x14ac:dyDescent="0.25">
      <c r="D271" s="41" t="s">
        <v>3608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</row>
    <row r="272" spans="4:23" x14ac:dyDescent="0.25">
      <c r="D272" s="41" t="s">
        <v>351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</row>
    <row r="273" spans="4:40" x14ac:dyDescent="0.25">
      <c r="D273" s="41" t="s">
        <v>257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</row>
    <row r="274" spans="4:40" x14ac:dyDescent="0.25">
      <c r="D274" s="41" t="s">
        <v>429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</row>
    <row r="275" spans="4:40" x14ac:dyDescent="0.25">
      <c r="D275" s="41" t="s">
        <v>277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</row>
    <row r="276" spans="4:40" x14ac:dyDescent="0.25">
      <c r="D276" s="41" t="s">
        <v>3642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</row>
    <row r="277" spans="4:40" x14ac:dyDescent="0.25">
      <c r="D277" s="41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</row>
    <row r="278" spans="4:40" x14ac:dyDescent="0.25">
      <c r="D278" s="41" t="s">
        <v>332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</row>
    <row r="279" spans="4:40" x14ac:dyDescent="0.25">
      <c r="D279" s="41" t="s">
        <v>3609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</row>
    <row r="280" spans="4:40" x14ac:dyDescent="0.25">
      <c r="D280" s="41" t="s">
        <v>1349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</row>
    <row r="281" spans="4:40" x14ac:dyDescent="0.25">
      <c r="D281" s="41" t="s">
        <v>257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</row>
    <row r="282" spans="4:40" x14ac:dyDescent="0.25">
      <c r="D282" s="41" t="s">
        <v>3305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</row>
    <row r="283" spans="4:40" x14ac:dyDescent="0.25">
      <c r="D283" s="41" t="s">
        <v>277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</row>
    <row r="284" spans="4:40" x14ac:dyDescent="0.25">
      <c r="D284" s="41" t="s">
        <v>3306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</row>
    <row r="285" spans="4:40" x14ac:dyDescent="0.25">
      <c r="D285" s="41" t="s">
        <v>3307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</row>
    <row r="286" spans="4:40" x14ac:dyDescent="0.25">
      <c r="D286" s="41" t="s">
        <v>3642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</row>
    <row r="288" spans="4:40" x14ac:dyDescent="0.25">
      <c r="D288" s="42" t="s">
        <v>335</v>
      </c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</row>
    <row r="289" spans="4:40" x14ac:dyDescent="0.25">
      <c r="D289" s="42" t="s">
        <v>312</v>
      </c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</row>
    <row r="290" spans="4:40" x14ac:dyDescent="0.25">
      <c r="D290" s="42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</row>
    <row r="291" spans="4:40" x14ac:dyDescent="0.25">
      <c r="D291" s="42" t="s">
        <v>3338</v>
      </c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</row>
    <row r="292" spans="4:40" x14ac:dyDescent="0.25">
      <c r="D292" s="42" t="s">
        <v>280</v>
      </c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</row>
    <row r="293" spans="4:40" x14ac:dyDescent="0.25">
      <c r="D293" s="42" t="s">
        <v>3644</v>
      </c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</row>
    <row r="294" spans="4:40" x14ac:dyDescent="0.25">
      <c r="D294" s="42" t="s">
        <v>3646</v>
      </c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</row>
    <row r="295" spans="4:40" x14ac:dyDescent="0.25">
      <c r="D295" s="42" t="s">
        <v>3645</v>
      </c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</row>
    <row r="296" spans="4:40" x14ac:dyDescent="0.25">
      <c r="D296" s="42" t="s">
        <v>3647</v>
      </c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</row>
    <row r="297" spans="4:40" x14ac:dyDescent="0.25">
      <c r="D297" s="42" t="s">
        <v>3648</v>
      </c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</row>
    <row r="298" spans="4:40" x14ac:dyDescent="0.25">
      <c r="D298" s="42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</row>
    <row r="299" spans="4:40" x14ac:dyDescent="0.25">
      <c r="D299" s="42" t="s">
        <v>430</v>
      </c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</row>
    <row r="300" spans="4:40" x14ac:dyDescent="0.25">
      <c r="D300" s="42" t="s">
        <v>280</v>
      </c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</row>
    <row r="301" spans="4:40" x14ac:dyDescent="0.25">
      <c r="D301" s="42" t="s">
        <v>3644</v>
      </c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</row>
    <row r="302" spans="4:40" x14ac:dyDescent="0.25">
      <c r="D302" s="42" t="s">
        <v>3647</v>
      </c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</row>
    <row r="303" spans="4:40" x14ac:dyDescent="0.25">
      <c r="D303" s="42" t="s">
        <v>3649</v>
      </c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</row>
    <row r="304" spans="4:40" x14ac:dyDescent="0.25">
      <c r="D304" s="42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</row>
    <row r="305" spans="4:40" x14ac:dyDescent="0.25">
      <c r="D305" s="42" t="s">
        <v>565</v>
      </c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</row>
    <row r="306" spans="4:40" x14ac:dyDescent="0.25">
      <c r="D306" s="42" t="s">
        <v>280</v>
      </c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</row>
    <row r="307" spans="4:40" x14ac:dyDescent="0.25">
      <c r="D307" s="42" t="s">
        <v>3644</v>
      </c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</row>
    <row r="308" spans="4:40" x14ac:dyDescent="0.25">
      <c r="D308" s="42" t="s">
        <v>3647</v>
      </c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</row>
    <row r="309" spans="4:40" x14ac:dyDescent="0.25">
      <c r="D309" s="42" t="s">
        <v>3650</v>
      </c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</row>
    <row r="310" spans="4:40" x14ac:dyDescent="0.25">
      <c r="D310" s="42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</row>
    <row r="311" spans="4:40" x14ac:dyDescent="0.25">
      <c r="D311" s="42" t="s">
        <v>261</v>
      </c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</row>
    <row r="312" spans="4:40" x14ac:dyDescent="0.25">
      <c r="D312" s="42" t="s">
        <v>262</v>
      </c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</row>
    <row r="313" spans="4:40" x14ac:dyDescent="0.25">
      <c r="D313" s="42" t="s">
        <v>336</v>
      </c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</row>
    <row r="315" spans="4:40" x14ac:dyDescent="0.25">
      <c r="D315" s="1" t="s">
        <v>3651</v>
      </c>
    </row>
    <row r="357" spans="2:4" x14ac:dyDescent="0.25">
      <c r="B357" s="3">
        <v>0</v>
      </c>
      <c r="D357" s="4" t="s">
        <v>3641</v>
      </c>
    </row>
    <row r="358" spans="2:4" x14ac:dyDescent="0.25">
      <c r="D358" s="44" t="s">
        <v>302</v>
      </c>
    </row>
    <row r="360" spans="2:4" x14ac:dyDescent="0.25">
      <c r="D360" s="1" t="s">
        <v>36</v>
      </c>
    </row>
    <row r="361" spans="2:4" x14ac:dyDescent="0.25">
      <c r="D361" s="39" t="s">
        <v>3652</v>
      </c>
    </row>
    <row r="363" spans="2:4" x14ac:dyDescent="0.25">
      <c r="D363" s="1" t="s">
        <v>3637</v>
      </c>
    </row>
    <row r="389" spans="4:23" x14ac:dyDescent="0.25">
      <c r="D389" s="1" t="s">
        <v>307</v>
      </c>
    </row>
    <row r="390" spans="4:23" x14ac:dyDescent="0.25">
      <c r="D390" s="4" t="s">
        <v>3638</v>
      </c>
      <c r="M390" s="43" t="s">
        <v>302</v>
      </c>
      <c r="P390" s="43" t="s">
        <v>300</v>
      </c>
    </row>
    <row r="392" spans="4:23" x14ac:dyDescent="0.25">
      <c r="D392" s="41" t="s">
        <v>33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</row>
    <row r="393" spans="4:23" x14ac:dyDescent="0.25">
      <c r="D393" s="41" t="s">
        <v>3550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</row>
    <row r="394" spans="4:23" x14ac:dyDescent="0.25">
      <c r="D394" s="41" t="s">
        <v>3551</v>
      </c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</row>
    <row r="395" spans="4:23" x14ac:dyDescent="0.25">
      <c r="D395" s="41" t="s">
        <v>562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</row>
    <row r="396" spans="4:23" x14ac:dyDescent="0.25">
      <c r="D396" s="41" t="s">
        <v>3610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</row>
    <row r="397" spans="4:23" x14ac:dyDescent="0.25">
      <c r="D397" s="41" t="s">
        <v>257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</row>
    <row r="398" spans="4:23" x14ac:dyDescent="0.25">
      <c r="D398" s="41" t="s">
        <v>431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</row>
    <row r="399" spans="4:23" x14ac:dyDescent="0.25">
      <c r="D399" s="41" t="s">
        <v>277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</row>
    <row r="400" spans="4:23" x14ac:dyDescent="0.25">
      <c r="D400" s="41" t="s">
        <v>3593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</row>
    <row r="401" spans="4:23" x14ac:dyDescent="0.25">
      <c r="D401" s="41" t="s">
        <v>433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</row>
    <row r="402" spans="4:23" x14ac:dyDescent="0.25">
      <c r="D402" s="41" t="s">
        <v>3654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</row>
    <row r="403" spans="4:23" x14ac:dyDescent="0.25">
      <c r="D403" s="41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</row>
    <row r="404" spans="4:23" x14ac:dyDescent="0.25">
      <c r="D404" s="41" t="s">
        <v>332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</row>
    <row r="405" spans="4:23" x14ac:dyDescent="0.25">
      <c r="D405" s="41" t="s">
        <v>3608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</row>
    <row r="406" spans="4:23" x14ac:dyDescent="0.25">
      <c r="D406" s="41" t="s">
        <v>351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</row>
    <row r="407" spans="4:23" x14ac:dyDescent="0.25">
      <c r="D407" s="41" t="s">
        <v>257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</row>
    <row r="408" spans="4:23" x14ac:dyDescent="0.25">
      <c r="D408" s="41" t="s">
        <v>429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</row>
    <row r="409" spans="4:23" x14ac:dyDescent="0.25">
      <c r="D409" s="41" t="s">
        <v>277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4:23" x14ac:dyDescent="0.25">
      <c r="D410" s="41" t="s">
        <v>3654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4:23" x14ac:dyDescent="0.25">
      <c r="D411" s="41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4:23" x14ac:dyDescent="0.25">
      <c r="D412" s="41" t="s">
        <v>332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4:23" x14ac:dyDescent="0.25">
      <c r="D413" s="41" t="s">
        <v>3609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4:23" x14ac:dyDescent="0.25">
      <c r="D414" s="41" t="s">
        <v>1349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4:23" x14ac:dyDescent="0.25">
      <c r="D415" s="41" t="s">
        <v>257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4:23" x14ac:dyDescent="0.25">
      <c r="D416" s="41" t="s">
        <v>3305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4:40" x14ac:dyDescent="0.25">
      <c r="D417" s="41" t="s">
        <v>277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4:40" x14ac:dyDescent="0.25">
      <c r="D418" s="41" t="s">
        <v>3306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4:40" x14ac:dyDescent="0.25">
      <c r="D419" s="41" t="s">
        <v>3307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4:40" x14ac:dyDescent="0.25">
      <c r="D420" s="41" t="s">
        <v>3654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2" spans="4:40" x14ac:dyDescent="0.25">
      <c r="D422" s="42" t="s">
        <v>335</v>
      </c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</row>
    <row r="423" spans="4:40" x14ac:dyDescent="0.25">
      <c r="D423" s="42" t="s">
        <v>312</v>
      </c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</row>
    <row r="424" spans="4:40" x14ac:dyDescent="0.25">
      <c r="D424" s="42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</row>
    <row r="425" spans="4:40" x14ac:dyDescent="0.25">
      <c r="D425" s="42" t="s">
        <v>278</v>
      </c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</row>
    <row r="426" spans="4:40" x14ac:dyDescent="0.25">
      <c r="D426" s="42" t="s">
        <v>280</v>
      </c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</row>
    <row r="427" spans="4:40" x14ac:dyDescent="0.25">
      <c r="D427" s="42" t="s">
        <v>3665</v>
      </c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</row>
    <row r="428" spans="4:40" x14ac:dyDescent="0.25">
      <c r="D428" s="42" t="s">
        <v>3653</v>
      </c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</row>
    <row r="429" spans="4:40" x14ac:dyDescent="0.25">
      <c r="D429" s="42" t="s">
        <v>3664</v>
      </c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</row>
    <row r="430" spans="4:40" x14ac:dyDescent="0.25">
      <c r="D430" s="42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</row>
    <row r="431" spans="4:40" x14ac:dyDescent="0.25">
      <c r="D431" s="42" t="s">
        <v>430</v>
      </c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</row>
    <row r="432" spans="4:40" x14ac:dyDescent="0.25">
      <c r="D432" s="42" t="s">
        <v>280</v>
      </c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</row>
    <row r="433" spans="4:40" x14ac:dyDescent="0.25">
      <c r="D433" s="42" t="s">
        <v>3661</v>
      </c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</row>
    <row r="434" spans="4:40" x14ac:dyDescent="0.25">
      <c r="D434" s="42" t="s">
        <v>3653</v>
      </c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</row>
    <row r="435" spans="4:40" x14ac:dyDescent="0.25">
      <c r="D435" s="42" t="s">
        <v>3659</v>
      </c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</row>
    <row r="436" spans="4:40" x14ac:dyDescent="0.25">
      <c r="D436" s="42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</row>
    <row r="437" spans="4:40" x14ac:dyDescent="0.25">
      <c r="D437" s="42" t="s">
        <v>3338</v>
      </c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</row>
    <row r="438" spans="4:40" x14ac:dyDescent="0.25">
      <c r="D438" s="42" t="s">
        <v>280</v>
      </c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</row>
    <row r="439" spans="4:40" x14ac:dyDescent="0.25">
      <c r="D439" s="42" t="s">
        <v>3661</v>
      </c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</row>
    <row r="440" spans="4:40" x14ac:dyDescent="0.25">
      <c r="D440" s="42" t="s">
        <v>3662</v>
      </c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</row>
    <row r="441" spans="4:40" x14ac:dyDescent="0.25">
      <c r="D441" s="42" t="s">
        <v>3663</v>
      </c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</row>
    <row r="442" spans="4:40" x14ac:dyDescent="0.25">
      <c r="D442" s="42" t="s">
        <v>3653</v>
      </c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</row>
    <row r="443" spans="4:40" x14ac:dyDescent="0.25">
      <c r="D443" s="42" t="s">
        <v>3658</v>
      </c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</row>
    <row r="444" spans="4:40" x14ac:dyDescent="0.25">
      <c r="D444" s="42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</row>
    <row r="445" spans="4:40" x14ac:dyDescent="0.25">
      <c r="D445" s="42" t="s">
        <v>565</v>
      </c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</row>
    <row r="446" spans="4:40" x14ac:dyDescent="0.25">
      <c r="D446" s="42" t="s">
        <v>280</v>
      </c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</row>
    <row r="447" spans="4:40" x14ac:dyDescent="0.25">
      <c r="D447" s="42" t="s">
        <v>3661</v>
      </c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</row>
    <row r="448" spans="4:40" x14ac:dyDescent="0.25">
      <c r="D448" s="42" t="s">
        <v>3653</v>
      </c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</row>
    <row r="449" spans="4:40" x14ac:dyDescent="0.25">
      <c r="D449" s="42" t="s">
        <v>3660</v>
      </c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</row>
    <row r="450" spans="4:40" x14ac:dyDescent="0.25">
      <c r="D450" s="42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</row>
    <row r="451" spans="4:40" x14ac:dyDescent="0.25">
      <c r="D451" s="42" t="s">
        <v>261</v>
      </c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</row>
    <row r="452" spans="4:40" x14ac:dyDescent="0.25">
      <c r="D452" s="42" t="s">
        <v>262</v>
      </c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</row>
    <row r="453" spans="4:40" x14ac:dyDescent="0.25">
      <c r="D453" s="42" t="s">
        <v>336</v>
      </c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</row>
    <row r="455" spans="4:40" x14ac:dyDescent="0.25">
      <c r="D455" s="1" t="s">
        <v>3668</v>
      </c>
    </row>
    <row r="470" spans="4:4" x14ac:dyDescent="0.25">
      <c r="D470" s="4" t="s">
        <v>3775</v>
      </c>
    </row>
    <row r="472" spans="4:4" x14ac:dyDescent="0.25">
      <c r="D472" s="1" t="s">
        <v>3668</v>
      </c>
    </row>
    <row r="507" spans="2:4" x14ac:dyDescent="0.25">
      <c r="B507" s="3">
        <v>0</v>
      </c>
      <c r="D507" s="52" t="s">
        <v>3671</v>
      </c>
    </row>
    <row r="508" spans="2:4" x14ac:dyDescent="0.25">
      <c r="D508" s="44" t="s">
        <v>301</v>
      </c>
    </row>
    <row r="510" spans="2:4" x14ac:dyDescent="0.25">
      <c r="D510" s="1" t="s">
        <v>36</v>
      </c>
    </row>
    <row r="513" spans="4:4" x14ac:dyDescent="0.25">
      <c r="D513" s="1" t="s">
        <v>3666</v>
      </c>
    </row>
    <row r="550" spans="2:4" x14ac:dyDescent="0.25">
      <c r="B550" s="3">
        <v>0</v>
      </c>
      <c r="D550" s="4" t="s">
        <v>3674</v>
      </c>
    </row>
    <row r="551" spans="2:4" x14ac:dyDescent="0.25">
      <c r="D551" s="44" t="s">
        <v>302</v>
      </c>
    </row>
    <row r="553" spans="2:4" x14ac:dyDescent="0.25">
      <c r="D553" s="1" t="s">
        <v>36</v>
      </c>
    </row>
    <row r="554" spans="2:4" x14ac:dyDescent="0.25">
      <c r="D554" s="39" t="s">
        <v>3722</v>
      </c>
    </row>
    <row r="556" spans="2:4" x14ac:dyDescent="0.25">
      <c r="D556" s="1" t="s">
        <v>3667</v>
      </c>
    </row>
    <row r="579" spans="4:4" x14ac:dyDescent="0.25">
      <c r="D579" s="1" t="s">
        <v>3723</v>
      </c>
    </row>
    <row r="622" spans="2:4" x14ac:dyDescent="0.25">
      <c r="B622" s="3">
        <v>0</v>
      </c>
      <c r="D622" s="4" t="s">
        <v>372</v>
      </c>
    </row>
    <row r="623" spans="2:4" x14ac:dyDescent="0.25">
      <c r="D623" s="44" t="s">
        <v>302</v>
      </c>
    </row>
    <row r="625" spans="4:48" x14ac:dyDescent="0.25">
      <c r="D625" s="1" t="s">
        <v>3516</v>
      </c>
    </row>
    <row r="640" spans="4:48" x14ac:dyDescent="0.25">
      <c r="AM640" s="1" t="s">
        <v>307</v>
      </c>
      <c r="AV640" s="1" t="s">
        <v>340</v>
      </c>
    </row>
    <row r="641" spans="39:48" x14ac:dyDescent="0.25">
      <c r="AM641" s="4" t="s">
        <v>765</v>
      </c>
      <c r="AV641" s="4" t="s">
        <v>3675</v>
      </c>
    </row>
    <row r="703" spans="4:13" x14ac:dyDescent="0.25">
      <c r="D703" s="1" t="s">
        <v>307</v>
      </c>
      <c r="M703" s="1" t="s">
        <v>340</v>
      </c>
    </row>
    <row r="704" spans="4:13" x14ac:dyDescent="0.25">
      <c r="D704" s="4" t="s">
        <v>765</v>
      </c>
      <c r="M704" s="4" t="s">
        <v>3544</v>
      </c>
    </row>
    <row r="706" spans="2:63" x14ac:dyDescent="0.25">
      <c r="D706" s="41" t="s">
        <v>347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</row>
    <row r="707" spans="2:63" x14ac:dyDescent="0.25">
      <c r="D707" s="41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spans="2:63" x14ac:dyDescent="0.25">
      <c r="D708" s="41" t="s">
        <v>37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spans="2:63" x14ac:dyDescent="0.25">
      <c r="D709" s="41" t="s">
        <v>339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2:63" customFormat="1" x14ac:dyDescent="0.25">
      <c r="B710" s="1"/>
      <c r="C710" s="1"/>
      <c r="D710" s="42" t="s">
        <v>389</v>
      </c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2:63" customFormat="1" x14ac:dyDescent="0.25">
      <c r="B711" s="1"/>
      <c r="C711" s="1"/>
      <c r="D711" s="41" t="s">
        <v>463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2:63" customFormat="1" x14ac:dyDescent="0.25">
      <c r="B712" s="1"/>
      <c r="C712" s="1"/>
      <c r="D712" s="76" t="s">
        <v>357</v>
      </c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2:63" customFormat="1" x14ac:dyDescent="0.25">
      <c r="B713" s="1"/>
      <c r="C713" s="1"/>
      <c r="D713" s="76" t="s">
        <v>479</v>
      </c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2:63" customFormat="1" x14ac:dyDescent="0.25">
      <c r="B714" s="1"/>
      <c r="C714" s="1"/>
      <c r="D714" s="76" t="s">
        <v>667</v>
      </c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2:63" customFormat="1" x14ac:dyDescent="0.25">
      <c r="B715" s="1"/>
      <c r="C715" s="1"/>
      <c r="D715" s="78" t="s">
        <v>2364</v>
      </c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  <c r="AB715" s="79"/>
      <c r="AC715" s="79"/>
      <c r="AD715" s="79"/>
      <c r="AE715" s="79"/>
      <c r="AF715" s="79"/>
      <c r="AG715" s="79"/>
      <c r="AH715" s="79"/>
      <c r="AI715" s="79"/>
      <c r="AJ715" s="79"/>
      <c r="AK715" s="79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2:63" customFormat="1" x14ac:dyDescent="0.25">
      <c r="B716" s="1"/>
      <c r="C716" s="1"/>
      <c r="D716" s="78" t="s">
        <v>359</v>
      </c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  <c r="AB716" s="79"/>
      <c r="AC716" s="79"/>
      <c r="AD716" s="79"/>
      <c r="AE716" s="79"/>
      <c r="AF716" s="79"/>
      <c r="AG716" s="79"/>
      <c r="AH716" s="79"/>
      <c r="AI716" s="79"/>
      <c r="AJ716" s="79"/>
      <c r="AK716" s="79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2:63" customFormat="1" x14ac:dyDescent="0.25">
      <c r="B717" s="1"/>
      <c r="C717" s="1"/>
      <c r="D717" s="78" t="s">
        <v>2365</v>
      </c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  <c r="AD717" s="79"/>
      <c r="AE717" s="79"/>
      <c r="AF717" s="79"/>
      <c r="AG717" s="79"/>
      <c r="AH717" s="79"/>
      <c r="AI717" s="79"/>
      <c r="AJ717" s="79"/>
      <c r="AK717" s="79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2:63" customFormat="1" x14ac:dyDescent="0.25">
      <c r="B718" s="1"/>
      <c r="C718" s="1"/>
      <c r="D718" s="33" t="s">
        <v>633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2:63" customFormat="1" x14ac:dyDescent="0.25">
      <c r="B719" s="1"/>
      <c r="C719" s="1"/>
      <c r="D719" s="33" t="s">
        <v>1478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2:63" customFormat="1" x14ac:dyDescent="0.25">
      <c r="B720" s="1"/>
      <c r="C720" s="1"/>
      <c r="D720" s="41" t="s">
        <v>899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2:63" customFormat="1" x14ac:dyDescent="0.25">
      <c r="B721" s="1"/>
      <c r="C721" s="1"/>
      <c r="D721" s="41" t="s">
        <v>384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2:63" customFormat="1" x14ac:dyDescent="0.25">
      <c r="B722" s="1"/>
      <c r="C722" s="1"/>
      <c r="D722" s="41" t="s">
        <v>901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2:63" customFormat="1" x14ac:dyDescent="0.25">
      <c r="B723" s="1"/>
      <c r="C723" s="1"/>
      <c r="D723" s="41" t="s">
        <v>902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2:63" customFormat="1" x14ac:dyDescent="0.25">
      <c r="B724" s="1"/>
      <c r="C724" s="1"/>
      <c r="D724" s="41" t="s">
        <v>350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2:63" customFormat="1" x14ac:dyDescent="0.25">
      <c r="B725" s="1"/>
      <c r="C725" s="1"/>
      <c r="D725" s="41" t="s">
        <v>903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2:63" customFormat="1" x14ac:dyDescent="0.25">
      <c r="B726" s="1"/>
      <c r="C726" s="1"/>
      <c r="D726" s="41" t="s">
        <v>464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2:63" customFormat="1" x14ac:dyDescent="0.25">
      <c r="B727" s="1"/>
      <c r="C727" s="1"/>
      <c r="D727" s="41" t="s">
        <v>465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2:63" customFormat="1" x14ac:dyDescent="0.25">
      <c r="B728" s="1"/>
      <c r="C728" s="1"/>
      <c r="D728" s="41" t="s">
        <v>466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2:63" customFormat="1" x14ac:dyDescent="0.25">
      <c r="B729" s="1"/>
      <c r="C729" s="1"/>
      <c r="D729" s="41" t="s">
        <v>495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2:63" customFormat="1" x14ac:dyDescent="0.25">
      <c r="B730" s="1"/>
      <c r="C730" s="1"/>
      <c r="D730" s="73" t="s">
        <v>3678</v>
      </c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  <c r="AA730" s="74"/>
      <c r="AB730" s="74"/>
      <c r="AC730" s="74"/>
      <c r="AD730" s="74"/>
      <c r="AE730" s="74"/>
      <c r="AF730" s="74"/>
      <c r="AG730" s="74"/>
      <c r="AH730" s="74"/>
      <c r="AI730" s="74"/>
      <c r="AJ730" s="74"/>
      <c r="AK730" s="74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2:63" customFormat="1" x14ac:dyDescent="0.25">
      <c r="B731" s="1"/>
      <c r="C731" s="1"/>
      <c r="D731" s="41" t="s">
        <v>276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2:63" customFormat="1" x14ac:dyDescent="0.25">
      <c r="B732" s="1"/>
      <c r="C732" s="1"/>
      <c r="D732" s="33" t="s">
        <v>1477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2:63" customFormat="1" x14ac:dyDescent="0.25">
      <c r="B733" s="1"/>
      <c r="C733" s="1"/>
      <c r="D733" s="41" t="s">
        <v>330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56"/>
      <c r="AD733" s="14"/>
      <c r="AE733" s="14"/>
      <c r="AF733" s="14"/>
      <c r="AG733" s="14"/>
      <c r="AH733" s="14"/>
      <c r="AI733" s="14"/>
      <c r="AJ733" s="14"/>
      <c r="AK733" s="14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2:63" customFormat="1" x14ac:dyDescent="0.25">
      <c r="B734" s="1"/>
      <c r="C734" s="1"/>
      <c r="D734" s="41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56"/>
      <c r="AD734" s="14"/>
      <c r="AE734" s="14"/>
      <c r="AF734" s="14"/>
      <c r="AG734" s="14"/>
      <c r="AH734" s="14"/>
      <c r="AI734" s="14"/>
      <c r="AJ734" s="14"/>
      <c r="AK734" s="14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2:63" customFormat="1" x14ac:dyDescent="0.25">
      <c r="B735" s="1"/>
      <c r="C735" s="1"/>
      <c r="D735" s="41" t="s">
        <v>367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56"/>
      <c r="AD735" s="14"/>
      <c r="AE735" s="14"/>
      <c r="AF735" s="14"/>
      <c r="AG735" s="14"/>
      <c r="AH735" s="14"/>
      <c r="AI735" s="14"/>
      <c r="AJ735" s="14"/>
      <c r="AK735" s="14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2:63" customFormat="1" x14ac:dyDescent="0.25">
      <c r="B736" s="1"/>
      <c r="C736" s="1"/>
      <c r="D736" s="41" t="s">
        <v>339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56"/>
      <c r="AD736" s="14"/>
      <c r="AE736" s="14"/>
      <c r="AF736" s="14"/>
      <c r="AG736" s="14"/>
      <c r="AH736" s="14"/>
      <c r="AI736" s="14"/>
      <c r="AJ736" s="14"/>
      <c r="AK736" s="14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4:37" x14ac:dyDescent="0.25">
      <c r="D737" s="42" t="s">
        <v>388</v>
      </c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4:37" x14ac:dyDescent="0.25">
      <c r="D738" s="41" t="s">
        <v>332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spans="4:37" x14ac:dyDescent="0.25">
      <c r="D739" s="76" t="s">
        <v>369</v>
      </c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  <c r="AI739" s="77"/>
      <c r="AJ739" s="77"/>
      <c r="AK739" s="77"/>
    </row>
    <row r="740" spans="4:37" x14ac:dyDescent="0.25">
      <c r="D740" s="76" t="s">
        <v>480</v>
      </c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  <c r="AE740" s="77"/>
      <c r="AF740" s="77"/>
      <c r="AG740" s="77"/>
      <c r="AH740" s="77"/>
      <c r="AI740" s="77"/>
      <c r="AJ740" s="77"/>
      <c r="AK740" s="77"/>
    </row>
    <row r="741" spans="4:37" x14ac:dyDescent="0.25">
      <c r="D741" s="76" t="s">
        <v>661</v>
      </c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  <c r="AG741" s="77"/>
      <c r="AH741" s="77"/>
      <c r="AI741" s="77"/>
      <c r="AJ741" s="77"/>
      <c r="AK741" s="77"/>
    </row>
    <row r="742" spans="4:37" x14ac:dyDescent="0.25">
      <c r="D742" s="78" t="s">
        <v>2366</v>
      </c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</row>
    <row r="743" spans="4:37" x14ac:dyDescent="0.25">
      <c r="D743" s="78" t="s">
        <v>371</v>
      </c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</row>
    <row r="744" spans="4:37" x14ac:dyDescent="0.25">
      <c r="D744" s="78" t="s">
        <v>2367</v>
      </c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</row>
    <row r="745" spans="4:37" x14ac:dyDescent="0.25">
      <c r="D745" s="41" t="s">
        <v>897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</row>
    <row r="746" spans="4:37" x14ac:dyDescent="0.25">
      <c r="D746" s="41" t="s">
        <v>696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</row>
    <row r="747" spans="4:37" x14ac:dyDescent="0.25">
      <c r="D747" s="41" t="s">
        <v>697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</row>
    <row r="748" spans="4:37" x14ac:dyDescent="0.25">
      <c r="D748" s="41" t="s">
        <v>900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</row>
    <row r="749" spans="4:37" x14ac:dyDescent="0.25">
      <c r="D749" s="41" t="s">
        <v>384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spans="4:37" x14ac:dyDescent="0.25">
      <c r="D750" s="41" t="s">
        <v>527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</row>
    <row r="751" spans="4:37" x14ac:dyDescent="0.25">
      <c r="D751" s="41" t="s">
        <v>528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4:37" x14ac:dyDescent="0.25">
      <c r="D752" s="41" t="s">
        <v>277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4:37" x14ac:dyDescent="0.25">
      <c r="D753" s="41" t="s">
        <v>529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</row>
    <row r="754" spans="4:37" x14ac:dyDescent="0.25">
      <c r="D754" s="41" t="s">
        <v>333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</row>
    <row r="755" spans="4:37" x14ac:dyDescent="0.25">
      <c r="D755" s="41" t="s">
        <v>530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spans="4:37" x14ac:dyDescent="0.25">
      <c r="D756" s="41" t="s">
        <v>337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spans="4:37" x14ac:dyDescent="0.25">
      <c r="D757" s="41" t="s">
        <v>904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spans="4:37" x14ac:dyDescent="0.25">
      <c r="D758" s="41" t="s">
        <v>663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spans="4:37" x14ac:dyDescent="0.25">
      <c r="D759" s="33" t="s">
        <v>1479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spans="4:37" x14ac:dyDescent="0.25">
      <c r="D760" s="41" t="s">
        <v>342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spans="4:37" x14ac:dyDescent="0.25">
      <c r="D761" s="41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spans="4:37" x14ac:dyDescent="0.25">
      <c r="D762" s="41" t="s">
        <v>542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spans="4:37" x14ac:dyDescent="0.25">
      <c r="D763" s="41" t="s">
        <v>1170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spans="4:37" x14ac:dyDescent="0.25">
      <c r="D764" s="41" t="s">
        <v>1480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spans="4:37" x14ac:dyDescent="0.25">
      <c r="D765" s="41" t="s">
        <v>1481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spans="4:37" x14ac:dyDescent="0.25">
      <c r="D766" s="41" t="s">
        <v>1482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8" spans="4:37" x14ac:dyDescent="0.25">
      <c r="D768" s="1" t="s">
        <v>3516</v>
      </c>
    </row>
    <row r="802" spans="2:4" x14ac:dyDescent="0.25">
      <c r="B802" s="3">
        <v>0</v>
      </c>
      <c r="D802" s="4" t="s">
        <v>3681</v>
      </c>
    </row>
    <row r="803" spans="2:4" x14ac:dyDescent="0.25">
      <c r="D803" s="44" t="s">
        <v>302</v>
      </c>
    </row>
    <row r="805" spans="2:4" x14ac:dyDescent="0.25">
      <c r="D805" s="1" t="s">
        <v>36</v>
      </c>
    </row>
    <row r="806" spans="2:4" x14ac:dyDescent="0.25">
      <c r="D806" s="39" t="s">
        <v>3682</v>
      </c>
    </row>
    <row r="808" spans="2:4" x14ac:dyDescent="0.25">
      <c r="D808" s="1" t="s">
        <v>3676</v>
      </c>
    </row>
    <row r="854" spans="4:4" x14ac:dyDescent="0.25">
      <c r="D854" s="1" t="s">
        <v>3677</v>
      </c>
    </row>
    <row r="877" spans="4:32" x14ac:dyDescent="0.25">
      <c r="D877" s="1" t="s">
        <v>307</v>
      </c>
      <c r="M877" s="1" t="s">
        <v>499</v>
      </c>
      <c r="T877" s="1" t="s">
        <v>421</v>
      </c>
      <c r="AA877" s="1" t="s">
        <v>580</v>
      </c>
      <c r="AF877" s="1" t="s">
        <v>675</v>
      </c>
    </row>
    <row r="878" spans="4:32" x14ac:dyDescent="0.25">
      <c r="D878" s="4" t="s">
        <v>3683</v>
      </c>
      <c r="M878" s="43" t="s">
        <v>3686</v>
      </c>
      <c r="T878" s="43" t="s">
        <v>3687</v>
      </c>
      <c r="AA878" s="43" t="s">
        <v>3685</v>
      </c>
      <c r="AF878" s="43" t="s">
        <v>3685</v>
      </c>
    </row>
    <row r="879" spans="4:32" x14ac:dyDescent="0.25">
      <c r="D879" s="4" t="s">
        <v>3684</v>
      </c>
      <c r="M879" s="43" t="s">
        <v>1542</v>
      </c>
      <c r="T879" s="43" t="s">
        <v>3688</v>
      </c>
      <c r="AA879" s="43" t="s">
        <v>3689</v>
      </c>
      <c r="AF879" s="43" t="s">
        <v>3689</v>
      </c>
    </row>
    <row r="881" spans="4:23" x14ac:dyDescent="0.25">
      <c r="D881" s="41" t="s">
        <v>33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</row>
    <row r="882" spans="4:23" x14ac:dyDescent="0.25">
      <c r="D882" s="41" t="s">
        <v>348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</row>
    <row r="883" spans="4:23" x14ac:dyDescent="0.25">
      <c r="D883" s="41" t="s">
        <v>439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</row>
    <row r="884" spans="4:23" x14ac:dyDescent="0.25">
      <c r="D884" s="41" t="s">
        <v>579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</row>
    <row r="885" spans="4:23" x14ac:dyDescent="0.25">
      <c r="D885" s="41" t="s">
        <v>589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</row>
    <row r="886" spans="4:23" x14ac:dyDescent="0.25">
      <c r="D886" s="41" t="s">
        <v>590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</row>
    <row r="887" spans="4:23" x14ac:dyDescent="0.25">
      <c r="D887" s="41" t="s">
        <v>591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</row>
    <row r="888" spans="4:23" x14ac:dyDescent="0.25">
      <c r="D888" s="41" t="s">
        <v>592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</row>
    <row r="889" spans="4:23" x14ac:dyDescent="0.25">
      <c r="D889" s="41" t="s">
        <v>384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</row>
    <row r="890" spans="4:23" x14ac:dyDescent="0.25">
      <c r="D890" s="41" t="s">
        <v>527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</row>
    <row r="891" spans="4:23" x14ac:dyDescent="0.25">
      <c r="D891" s="41" t="s">
        <v>638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</row>
    <row r="892" spans="4:23" x14ac:dyDescent="0.25">
      <c r="D892" s="41" t="s">
        <v>277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</row>
    <row r="893" spans="4:23" x14ac:dyDescent="0.25">
      <c r="D893" s="41" t="s">
        <v>258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</row>
    <row r="894" spans="4:23" x14ac:dyDescent="0.25">
      <c r="D894" s="41" t="s">
        <v>3690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</row>
    <row r="895" spans="4:23" x14ac:dyDescent="0.25">
      <c r="D895" s="41" t="s">
        <v>3691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</row>
    <row r="896" spans="4:23" x14ac:dyDescent="0.25">
      <c r="D896" s="41" t="s">
        <v>259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</row>
    <row r="898" spans="4:40" x14ac:dyDescent="0.25">
      <c r="D898" s="42" t="s">
        <v>335</v>
      </c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</row>
    <row r="899" spans="4:40" x14ac:dyDescent="0.25">
      <c r="D899" s="42" t="s">
        <v>312</v>
      </c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</row>
    <row r="900" spans="4:40" x14ac:dyDescent="0.25">
      <c r="D900" s="42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</row>
    <row r="901" spans="4:40" x14ac:dyDescent="0.25">
      <c r="D901" s="42" t="s">
        <v>553</v>
      </c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</row>
    <row r="902" spans="4:40" x14ac:dyDescent="0.25">
      <c r="D902" s="42" t="s">
        <v>280</v>
      </c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</row>
    <row r="903" spans="4:40" x14ac:dyDescent="0.25">
      <c r="D903" s="42" t="s">
        <v>3694</v>
      </c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</row>
    <row r="904" spans="4:40" x14ac:dyDescent="0.25">
      <c r="D904" s="42" t="s">
        <v>3695</v>
      </c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</row>
    <row r="905" spans="4:40" x14ac:dyDescent="0.25">
      <c r="D905" s="42" t="s">
        <v>3696</v>
      </c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</row>
    <row r="906" spans="4:40" x14ac:dyDescent="0.25">
      <c r="D906" s="42" t="s">
        <v>3692</v>
      </c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</row>
    <row r="907" spans="4:40" x14ac:dyDescent="0.25">
      <c r="D907" s="42" t="s">
        <v>3693</v>
      </c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</row>
    <row r="908" spans="4:40" x14ac:dyDescent="0.25">
      <c r="D908" s="42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</row>
    <row r="909" spans="4:40" x14ac:dyDescent="0.25">
      <c r="D909" s="42" t="s">
        <v>553</v>
      </c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</row>
    <row r="910" spans="4:40" x14ac:dyDescent="0.25">
      <c r="D910" s="42" t="s">
        <v>280</v>
      </c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</row>
    <row r="911" spans="4:40" x14ac:dyDescent="0.25">
      <c r="D911" s="42" t="s">
        <v>3698</v>
      </c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</row>
    <row r="912" spans="4:40" x14ac:dyDescent="0.25">
      <c r="D912" s="42" t="s">
        <v>3699</v>
      </c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</row>
    <row r="913" spans="4:40" x14ac:dyDescent="0.25">
      <c r="D913" s="42" t="s">
        <v>3700</v>
      </c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</row>
    <row r="914" spans="4:40" x14ac:dyDescent="0.25">
      <c r="D914" s="42" t="s">
        <v>3692</v>
      </c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</row>
    <row r="915" spans="4:40" x14ac:dyDescent="0.25">
      <c r="D915" s="42" t="s">
        <v>3697</v>
      </c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</row>
    <row r="916" spans="4:40" x14ac:dyDescent="0.25">
      <c r="D916" s="42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</row>
    <row r="917" spans="4:40" x14ac:dyDescent="0.25">
      <c r="D917" s="42" t="s">
        <v>637</v>
      </c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</row>
    <row r="918" spans="4:40" x14ac:dyDescent="0.25">
      <c r="D918" s="42" t="s">
        <v>280</v>
      </c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</row>
    <row r="919" spans="4:40" x14ac:dyDescent="0.25">
      <c r="D919" s="42" t="s">
        <v>3701</v>
      </c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</row>
    <row r="920" spans="4:40" x14ac:dyDescent="0.25">
      <c r="D920" s="42" t="s">
        <v>3692</v>
      </c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</row>
    <row r="921" spans="4:40" x14ac:dyDescent="0.25">
      <c r="D921" s="42" t="s">
        <v>3702</v>
      </c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</row>
    <row r="922" spans="4:40" x14ac:dyDescent="0.25">
      <c r="D922" s="42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</row>
    <row r="923" spans="4:40" x14ac:dyDescent="0.25">
      <c r="D923" s="42" t="s">
        <v>637</v>
      </c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</row>
    <row r="924" spans="4:40" x14ac:dyDescent="0.25">
      <c r="D924" s="42" t="s">
        <v>280</v>
      </c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</row>
    <row r="925" spans="4:40" x14ac:dyDescent="0.25">
      <c r="D925" s="42" t="s">
        <v>3703</v>
      </c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</row>
    <row r="926" spans="4:40" x14ac:dyDescent="0.25">
      <c r="D926" s="42" t="s">
        <v>3692</v>
      </c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</row>
    <row r="927" spans="4:40" x14ac:dyDescent="0.25">
      <c r="D927" s="42" t="s">
        <v>3704</v>
      </c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</row>
    <row r="928" spans="4:40" x14ac:dyDescent="0.25">
      <c r="D928" s="42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</row>
    <row r="929" spans="4:40" x14ac:dyDescent="0.25">
      <c r="D929" s="42" t="s">
        <v>261</v>
      </c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</row>
    <row r="930" spans="4:40" x14ac:dyDescent="0.25">
      <c r="D930" s="42" t="s">
        <v>262</v>
      </c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</row>
    <row r="931" spans="4:40" x14ac:dyDescent="0.25">
      <c r="D931" s="42" t="s">
        <v>336</v>
      </c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</row>
    <row r="933" spans="4:40" x14ac:dyDescent="0.25">
      <c r="D933" s="1" t="s">
        <v>3710</v>
      </c>
    </row>
    <row r="978" spans="2:4" x14ac:dyDescent="0.25">
      <c r="B978" s="3">
        <v>0</v>
      </c>
      <c r="D978" s="4" t="s">
        <v>3709</v>
      </c>
    </row>
    <row r="979" spans="2:4" x14ac:dyDescent="0.25">
      <c r="D979" s="44" t="s">
        <v>302</v>
      </c>
    </row>
    <row r="981" spans="2:4" x14ac:dyDescent="0.25">
      <c r="D981" s="1" t="s">
        <v>36</v>
      </c>
    </row>
    <row r="982" spans="2:4" x14ac:dyDescent="0.25">
      <c r="D982" s="39" t="s">
        <v>3711</v>
      </c>
    </row>
    <row r="984" spans="2:4" x14ac:dyDescent="0.25">
      <c r="D984" s="1" t="s">
        <v>3705</v>
      </c>
    </row>
    <row r="1010" spans="4:26" x14ac:dyDescent="0.25">
      <c r="D1010" s="1" t="s">
        <v>307</v>
      </c>
    </row>
    <row r="1011" spans="4:26" x14ac:dyDescent="0.25">
      <c r="D1011" s="4" t="s">
        <v>3706</v>
      </c>
      <c r="M1011" s="43" t="s">
        <v>300</v>
      </c>
      <c r="P1011" s="43" t="s">
        <v>302</v>
      </c>
    </row>
    <row r="1013" spans="4:26" x14ac:dyDescent="0.25">
      <c r="D1013" s="41" t="s">
        <v>33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</row>
    <row r="1014" spans="4:26" x14ac:dyDescent="0.25">
      <c r="D1014" s="41" t="s">
        <v>3714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</row>
    <row r="1015" spans="4:26" x14ac:dyDescent="0.25">
      <c r="D1015" s="41" t="s">
        <v>3715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</row>
    <row r="1016" spans="4:26" x14ac:dyDescent="0.25">
      <c r="D1016" s="41" t="s">
        <v>562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</row>
    <row r="1017" spans="4:26" x14ac:dyDescent="0.25">
      <c r="D1017" s="41" t="s">
        <v>3610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</row>
    <row r="1018" spans="4:26" x14ac:dyDescent="0.25">
      <c r="D1018" s="41" t="s">
        <v>257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</row>
    <row r="1019" spans="4:26" x14ac:dyDescent="0.25">
      <c r="D1019" s="41" t="s">
        <v>431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</row>
    <row r="1020" spans="4:26" x14ac:dyDescent="0.25">
      <c r="D1020" s="41" t="s">
        <v>277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</row>
    <row r="1021" spans="4:26" x14ac:dyDescent="0.25">
      <c r="D1021" s="41" t="s">
        <v>3593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</row>
    <row r="1022" spans="4:26" x14ac:dyDescent="0.25">
      <c r="D1022" s="41" t="s">
        <v>433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</row>
    <row r="1023" spans="4:26" x14ac:dyDescent="0.25">
      <c r="D1023" s="41" t="s">
        <v>3712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</row>
    <row r="1024" spans="4:26" x14ac:dyDescent="0.25">
      <c r="D1024" s="41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</row>
    <row r="1025" spans="4:26" x14ac:dyDescent="0.25">
      <c r="D1025" s="41" t="s">
        <v>332</v>
      </c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</row>
    <row r="1026" spans="4:26" x14ac:dyDescent="0.25">
      <c r="D1026" s="41" t="s">
        <v>3608</v>
      </c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</row>
    <row r="1027" spans="4:26" x14ac:dyDescent="0.25">
      <c r="D1027" s="41" t="s">
        <v>351</v>
      </c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</row>
    <row r="1028" spans="4:26" x14ac:dyDescent="0.25">
      <c r="D1028" s="41" t="s">
        <v>257</v>
      </c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</row>
    <row r="1029" spans="4:26" x14ac:dyDescent="0.25">
      <c r="D1029" s="41" t="s">
        <v>429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</row>
    <row r="1030" spans="4:26" x14ac:dyDescent="0.25">
      <c r="D1030" s="41" t="s">
        <v>277</v>
      </c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</row>
    <row r="1031" spans="4:26" x14ac:dyDescent="0.25">
      <c r="D1031" s="41" t="s">
        <v>3712</v>
      </c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</row>
    <row r="1032" spans="4:26" x14ac:dyDescent="0.25">
      <c r="D1032" s="41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</row>
    <row r="1033" spans="4:26" x14ac:dyDescent="0.25">
      <c r="D1033" s="41" t="s">
        <v>332</v>
      </c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</row>
    <row r="1034" spans="4:26" x14ac:dyDescent="0.25">
      <c r="D1034" s="41" t="s">
        <v>3609</v>
      </c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</row>
    <row r="1035" spans="4:26" x14ac:dyDescent="0.25">
      <c r="D1035" s="41" t="s">
        <v>1349</v>
      </c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</row>
    <row r="1036" spans="4:26" x14ac:dyDescent="0.25">
      <c r="D1036" s="41" t="s">
        <v>257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</row>
    <row r="1037" spans="4:26" x14ac:dyDescent="0.25">
      <c r="D1037" s="41" t="s">
        <v>3305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</row>
    <row r="1038" spans="4:26" x14ac:dyDescent="0.25">
      <c r="D1038" s="41" t="s">
        <v>277</v>
      </c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</row>
    <row r="1039" spans="4:26" x14ac:dyDescent="0.25">
      <c r="D1039" s="41" t="s">
        <v>3306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</row>
    <row r="1040" spans="4:26" x14ac:dyDescent="0.25">
      <c r="D1040" s="41" t="s">
        <v>3307</v>
      </c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</row>
    <row r="1041" spans="4:40" x14ac:dyDescent="0.25">
      <c r="D1041" s="41" t="s">
        <v>3712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</row>
    <row r="1043" spans="4:40" x14ac:dyDescent="0.25">
      <c r="D1043" s="42" t="s">
        <v>335</v>
      </c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</row>
    <row r="1044" spans="4:40" x14ac:dyDescent="0.25">
      <c r="D1044" s="42" t="s">
        <v>312</v>
      </c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</row>
    <row r="1045" spans="4:40" x14ac:dyDescent="0.25">
      <c r="D1045" s="42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</row>
    <row r="1046" spans="4:40" x14ac:dyDescent="0.25">
      <c r="D1046" s="42" t="s">
        <v>278</v>
      </c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</row>
    <row r="1047" spans="4:40" x14ac:dyDescent="0.25">
      <c r="D1047" s="42" t="s">
        <v>280</v>
      </c>
      <c r="E1047" s="38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</row>
    <row r="1048" spans="4:40" x14ac:dyDescent="0.25">
      <c r="D1048" s="42" t="s">
        <v>3717</v>
      </c>
      <c r="E1048" s="38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</row>
    <row r="1049" spans="4:40" x14ac:dyDescent="0.25">
      <c r="D1049" s="42" t="s">
        <v>3713</v>
      </c>
      <c r="E1049" s="38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</row>
    <row r="1050" spans="4:40" x14ac:dyDescent="0.25">
      <c r="D1050" s="42" t="s">
        <v>3716</v>
      </c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</row>
    <row r="1051" spans="4:40" x14ac:dyDescent="0.25">
      <c r="D1051" s="42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</row>
    <row r="1052" spans="4:40" x14ac:dyDescent="0.25">
      <c r="D1052" s="42" t="s">
        <v>430</v>
      </c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</row>
    <row r="1053" spans="4:40" x14ac:dyDescent="0.25">
      <c r="D1053" s="42" t="s">
        <v>280</v>
      </c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</row>
    <row r="1054" spans="4:40" x14ac:dyDescent="0.25">
      <c r="D1054" s="42" t="s">
        <v>3655</v>
      </c>
      <c r="E1054" s="38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</row>
    <row r="1055" spans="4:40" x14ac:dyDescent="0.25">
      <c r="D1055" s="42" t="s">
        <v>3713</v>
      </c>
      <c r="E1055" s="38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</row>
    <row r="1056" spans="4:40" x14ac:dyDescent="0.25">
      <c r="D1056" s="42" t="s">
        <v>3718</v>
      </c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</row>
    <row r="1057" spans="4:40" x14ac:dyDescent="0.25">
      <c r="D1057" s="42"/>
      <c r="E1057" s="38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</row>
    <row r="1058" spans="4:40" x14ac:dyDescent="0.25">
      <c r="D1058" s="42" t="s">
        <v>3338</v>
      </c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</row>
    <row r="1059" spans="4:40" x14ac:dyDescent="0.25">
      <c r="D1059" s="42" t="s">
        <v>280</v>
      </c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</row>
    <row r="1060" spans="4:40" x14ac:dyDescent="0.25">
      <c r="D1060" s="42" t="s">
        <v>3655</v>
      </c>
      <c r="E1060" s="38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</row>
    <row r="1061" spans="4:40" x14ac:dyDescent="0.25">
      <c r="D1061" s="42" t="s">
        <v>3656</v>
      </c>
      <c r="E1061" s="38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</row>
    <row r="1062" spans="4:40" x14ac:dyDescent="0.25">
      <c r="D1062" s="42" t="s">
        <v>3657</v>
      </c>
      <c r="E1062" s="38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</row>
    <row r="1063" spans="4:40" x14ac:dyDescent="0.25">
      <c r="D1063" s="42" t="s">
        <v>3713</v>
      </c>
      <c r="E1063" s="38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</row>
    <row r="1064" spans="4:40" x14ac:dyDescent="0.25">
      <c r="D1064" s="42" t="s">
        <v>3719</v>
      </c>
      <c r="E1064" s="38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</row>
    <row r="1065" spans="4:40" x14ac:dyDescent="0.25">
      <c r="D1065" s="42"/>
      <c r="E1065" s="38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</row>
    <row r="1066" spans="4:40" x14ac:dyDescent="0.25">
      <c r="D1066" s="42" t="s">
        <v>565</v>
      </c>
      <c r="E1066" s="38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</row>
    <row r="1067" spans="4:40" x14ac:dyDescent="0.25">
      <c r="D1067" s="42" t="s">
        <v>280</v>
      </c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</row>
    <row r="1068" spans="4:40" x14ac:dyDescent="0.25">
      <c r="D1068" s="42" t="s">
        <v>3655</v>
      </c>
      <c r="E1068" s="38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</row>
    <row r="1069" spans="4:40" x14ac:dyDescent="0.25">
      <c r="D1069" s="42" t="s">
        <v>3713</v>
      </c>
      <c r="E1069" s="38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</row>
    <row r="1070" spans="4:40" x14ac:dyDescent="0.25">
      <c r="D1070" s="42" t="s">
        <v>3720</v>
      </c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</row>
    <row r="1071" spans="4:40" x14ac:dyDescent="0.25">
      <c r="D1071" s="42"/>
      <c r="E1071" s="38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</row>
    <row r="1072" spans="4:40" x14ac:dyDescent="0.25">
      <c r="D1072" s="42" t="s">
        <v>261</v>
      </c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</row>
    <row r="1073" spans="4:40" x14ac:dyDescent="0.25">
      <c r="D1073" s="42" t="s">
        <v>262</v>
      </c>
      <c r="E1073" s="38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</row>
    <row r="1074" spans="4:40" x14ac:dyDescent="0.25">
      <c r="D1074" s="42" t="s">
        <v>336</v>
      </c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</row>
    <row r="1076" spans="4:40" x14ac:dyDescent="0.25">
      <c r="D1076" s="1" t="s">
        <v>3721</v>
      </c>
    </row>
    <row r="1091" spans="4:18" x14ac:dyDescent="0.25">
      <c r="D1091" s="41" t="s">
        <v>34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</row>
    <row r="1092" spans="4:18" x14ac:dyDescent="0.25">
      <c r="D1092" s="41" t="s">
        <v>3724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</row>
    <row r="1093" spans="4:18" x14ac:dyDescent="0.25">
      <c r="D1093" s="41" t="s">
        <v>3725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</row>
    <row r="1095" spans="4:18" x14ac:dyDescent="0.25">
      <c r="D1095" s="4" t="s">
        <v>3726</v>
      </c>
      <c r="E1095" s="4" t="s">
        <v>3727</v>
      </c>
      <c r="F1095" s="4" t="s">
        <v>3728</v>
      </c>
      <c r="G1095" s="4" t="s">
        <v>30</v>
      </c>
      <c r="H1095" s="4" t="s">
        <v>390</v>
      </c>
      <c r="I1095" s="4" t="s">
        <v>652</v>
      </c>
      <c r="J1095" s="4" t="s">
        <v>3729</v>
      </c>
      <c r="K1095" s="4" t="s">
        <v>3730</v>
      </c>
      <c r="L1095" s="4" t="s">
        <v>3731</v>
      </c>
      <c r="M1095" s="4" t="s">
        <v>3732</v>
      </c>
      <c r="N1095" s="4" t="s">
        <v>467</v>
      </c>
      <c r="O1095" s="4" t="s">
        <v>472</v>
      </c>
      <c r="P1095" s="4" t="s">
        <v>471</v>
      </c>
      <c r="Q1095" s="4" t="s">
        <v>473</v>
      </c>
      <c r="R1095" s="4" t="s">
        <v>427</v>
      </c>
    </row>
    <row r="1096" spans="4:18" x14ac:dyDescent="0.25">
      <c r="D1096" s="1">
        <v>6129</v>
      </c>
      <c r="E1096" s="1">
        <v>4914</v>
      </c>
      <c r="F1096" s="1" t="s">
        <v>3733</v>
      </c>
      <c r="G1096" s="1" t="s">
        <v>3734</v>
      </c>
      <c r="H1096" s="1">
        <v>1996</v>
      </c>
      <c r="I1096" s="1">
        <v>1</v>
      </c>
      <c r="J1096" s="1">
        <v>48</v>
      </c>
      <c r="K1096" s="1">
        <v>850000</v>
      </c>
      <c r="L1096" s="1">
        <v>95</v>
      </c>
      <c r="M1096" s="1">
        <v>0</v>
      </c>
      <c r="N1096" s="1" t="s">
        <v>3639</v>
      </c>
      <c r="O1096" s="1" t="s">
        <v>3735</v>
      </c>
      <c r="P1096" s="71">
        <v>45015.754604398149</v>
      </c>
      <c r="Q1096" s="1" t="s">
        <v>3736</v>
      </c>
      <c r="R1096" s="71">
        <v>45015.791547569446</v>
      </c>
    </row>
    <row r="1098" spans="4:18" x14ac:dyDescent="0.25">
      <c r="D1098" s="42" t="s">
        <v>335</v>
      </c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</row>
    <row r="1099" spans="4:18" x14ac:dyDescent="0.25">
      <c r="D1099" s="42" t="s">
        <v>312</v>
      </c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</row>
    <row r="1100" spans="4:18" x14ac:dyDescent="0.25">
      <c r="D1100" s="42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</row>
    <row r="1101" spans="4:18" x14ac:dyDescent="0.25">
      <c r="D1101" s="69" t="s">
        <v>565</v>
      </c>
      <c r="E1101" s="70"/>
      <c r="F1101" s="70"/>
      <c r="G1101" s="70"/>
      <c r="H1101" s="70"/>
      <c r="I1101" s="70"/>
      <c r="J1101" s="70"/>
      <c r="K1101" s="70"/>
      <c r="L1101" s="70"/>
      <c r="M1101" s="70"/>
      <c r="N1101" s="70"/>
      <c r="O1101" s="70"/>
    </row>
    <row r="1102" spans="4:18" x14ac:dyDescent="0.25">
      <c r="D1102" s="69" t="s">
        <v>280</v>
      </c>
      <c r="E1102" s="70"/>
      <c r="F1102" s="70"/>
      <c r="G1102" s="70"/>
      <c r="H1102" s="70"/>
      <c r="I1102" s="70"/>
      <c r="J1102" s="70"/>
      <c r="K1102" s="70"/>
      <c r="L1102" s="70"/>
      <c r="M1102" s="70"/>
      <c r="N1102" s="70"/>
      <c r="O1102" s="70"/>
    </row>
    <row r="1103" spans="4:18" x14ac:dyDescent="0.25">
      <c r="D1103" s="69" t="s">
        <v>3737</v>
      </c>
      <c r="E1103" s="70"/>
      <c r="F1103" s="70"/>
      <c r="G1103" s="70"/>
      <c r="H1103" s="70"/>
      <c r="I1103" s="70"/>
      <c r="J1103" s="70"/>
      <c r="K1103" s="70"/>
      <c r="L1103" s="70"/>
      <c r="M1103" s="70"/>
      <c r="N1103" s="70"/>
      <c r="O1103" s="70"/>
    </row>
    <row r="1104" spans="4:18" x14ac:dyDescent="0.25">
      <c r="D1104" s="69" t="s">
        <v>3738</v>
      </c>
      <c r="E1104" s="70"/>
      <c r="F1104" s="70"/>
      <c r="G1104" s="70"/>
      <c r="H1104" s="70"/>
      <c r="I1104" s="70"/>
      <c r="J1104" s="70"/>
      <c r="K1104" s="70"/>
      <c r="L1104" s="70"/>
      <c r="M1104" s="70"/>
      <c r="N1104" s="70"/>
      <c r="O1104" s="70"/>
    </row>
    <row r="1105" spans="4:38" x14ac:dyDescent="0.25">
      <c r="D1105" s="42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</row>
    <row r="1106" spans="4:38" x14ac:dyDescent="0.25">
      <c r="D1106" s="42" t="s">
        <v>3739</v>
      </c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</row>
    <row r="1107" spans="4:38" x14ac:dyDescent="0.25">
      <c r="D1107" s="42" t="s">
        <v>3738</v>
      </c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</row>
    <row r="1108" spans="4:38" x14ac:dyDescent="0.25">
      <c r="D1108" s="42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</row>
    <row r="1109" spans="4:38" x14ac:dyDescent="0.25">
      <c r="D1109" s="42" t="s">
        <v>261</v>
      </c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</row>
    <row r="1110" spans="4:38" x14ac:dyDescent="0.25">
      <c r="D1110" s="42" t="s">
        <v>262</v>
      </c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</row>
    <row r="1111" spans="4:38" x14ac:dyDescent="0.25">
      <c r="D1111" s="42" t="s">
        <v>336</v>
      </c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</row>
    <row r="1113" spans="4:38" x14ac:dyDescent="0.25">
      <c r="D1113" s="1" t="s">
        <v>3740</v>
      </c>
    </row>
    <row r="1115" spans="4:38" x14ac:dyDescent="0.25">
      <c r="D1115" s="4" t="s">
        <v>3741</v>
      </c>
      <c r="E1115" s="4" t="s">
        <v>3742</v>
      </c>
      <c r="F1115" s="4" t="s">
        <v>3743</v>
      </c>
      <c r="G1115" s="4" t="s">
        <v>3744</v>
      </c>
      <c r="H1115" s="4" t="s">
        <v>3745</v>
      </c>
      <c r="I1115" s="4" t="s">
        <v>744</v>
      </c>
      <c r="J1115" s="4" t="s">
        <v>309</v>
      </c>
      <c r="K1115" s="4" t="s">
        <v>378</v>
      </c>
      <c r="L1115" s="4" t="s">
        <v>379</v>
      </c>
      <c r="M1115" s="4" t="s">
        <v>3746</v>
      </c>
      <c r="N1115" s="4" t="s">
        <v>3747</v>
      </c>
      <c r="O1115" s="4" t="s">
        <v>3748</v>
      </c>
      <c r="P1115" s="4" t="s">
        <v>1403</v>
      </c>
      <c r="Q1115" s="4" t="s">
        <v>1405</v>
      </c>
      <c r="R1115" s="4" t="s">
        <v>3749</v>
      </c>
      <c r="S1115" s="4" t="s">
        <v>3750</v>
      </c>
      <c r="T1115" s="4" t="s">
        <v>3751</v>
      </c>
      <c r="U1115" s="4" t="s">
        <v>3752</v>
      </c>
      <c r="V1115" s="4" t="s">
        <v>3753</v>
      </c>
      <c r="W1115" s="4" t="s">
        <v>3754</v>
      </c>
      <c r="X1115" s="4" t="s">
        <v>2884</v>
      </c>
      <c r="Y1115" s="4" t="s">
        <v>3755</v>
      </c>
      <c r="Z1115" s="4" t="s">
        <v>468</v>
      </c>
      <c r="AA1115" s="4" t="s">
        <v>3756</v>
      </c>
      <c r="AB1115" s="4" t="s">
        <v>3757</v>
      </c>
      <c r="AC1115" s="4" t="s">
        <v>3758</v>
      </c>
      <c r="AD1115" s="4" t="s">
        <v>3759</v>
      </c>
      <c r="AE1115" s="4" t="s">
        <v>3760</v>
      </c>
      <c r="AF1115" s="4" t="s">
        <v>3732</v>
      </c>
      <c r="AG1115" s="4" t="s">
        <v>467</v>
      </c>
      <c r="AH1115" s="4" t="s">
        <v>470</v>
      </c>
      <c r="AI1115" s="4" t="s">
        <v>472</v>
      </c>
      <c r="AJ1115" s="4" t="s">
        <v>471</v>
      </c>
      <c r="AK1115" s="4" t="s">
        <v>473</v>
      </c>
      <c r="AL1115" s="4" t="s">
        <v>427</v>
      </c>
    </row>
    <row r="1116" spans="4:38" x14ac:dyDescent="0.25">
      <c r="D1116" s="1">
        <v>11223</v>
      </c>
      <c r="E1116" s="1">
        <v>5969</v>
      </c>
      <c r="F1116" s="1">
        <v>2</v>
      </c>
      <c r="G1116" s="1" t="s">
        <v>3761</v>
      </c>
      <c r="H1116" s="1" t="s">
        <v>3762</v>
      </c>
      <c r="I1116" s="1" t="s">
        <v>3763</v>
      </c>
      <c r="J1116" s="1" t="s">
        <v>3764</v>
      </c>
      <c r="K1116" s="1" t="s">
        <v>3765</v>
      </c>
      <c r="L1116" s="1" t="s">
        <v>3766</v>
      </c>
      <c r="M1116" s="1">
        <v>110</v>
      </c>
      <c r="N1116" s="1">
        <v>1</v>
      </c>
      <c r="O1116" s="1" t="s">
        <v>563</v>
      </c>
      <c r="P1116" s="188">
        <v>45017</v>
      </c>
      <c r="Q1116" s="188">
        <v>45392</v>
      </c>
      <c r="R1116" s="1">
        <v>0</v>
      </c>
      <c r="S1116" s="1" t="s">
        <v>563</v>
      </c>
      <c r="T1116" s="1" t="s">
        <v>563</v>
      </c>
      <c r="U1116" s="1" t="s">
        <v>563</v>
      </c>
      <c r="V1116" s="1">
        <v>0</v>
      </c>
      <c r="W1116" s="1" t="s">
        <v>563</v>
      </c>
      <c r="X1116" s="1" t="s">
        <v>563</v>
      </c>
      <c r="Y1116" s="1" t="s">
        <v>563</v>
      </c>
      <c r="Z1116" s="1" t="s">
        <v>563</v>
      </c>
      <c r="AA1116" s="1" t="s">
        <v>3767</v>
      </c>
      <c r="AB1116" s="1" t="s">
        <v>3768</v>
      </c>
      <c r="AC1116" s="188">
        <v>45012</v>
      </c>
      <c r="AD1116" s="188">
        <v>46504</v>
      </c>
      <c r="AE1116" s="1">
        <v>5</v>
      </c>
      <c r="AF1116" s="1">
        <v>0</v>
      </c>
      <c r="AG1116" s="1" t="s">
        <v>563</v>
      </c>
      <c r="AH1116" s="1" t="s">
        <v>3769</v>
      </c>
      <c r="AI1116" s="1" t="s">
        <v>1105</v>
      </c>
      <c r="AJ1116" s="71">
        <v>45044.707717129633</v>
      </c>
      <c r="AK1116" s="1" t="s">
        <v>1105</v>
      </c>
      <c r="AL1116" s="71">
        <v>45044.709321261573</v>
      </c>
    </row>
    <row r="1118" spans="4:38" x14ac:dyDescent="0.25">
      <c r="D1118" s="42" t="s">
        <v>335</v>
      </c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U1118" s="42" t="s">
        <v>335</v>
      </c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</row>
    <row r="1119" spans="4:38" x14ac:dyDescent="0.25">
      <c r="D1119" s="42" t="s">
        <v>312</v>
      </c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U1119" s="42" t="s">
        <v>312</v>
      </c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</row>
    <row r="1120" spans="4:38" x14ac:dyDescent="0.25">
      <c r="D1120" s="42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U1120" s="42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</row>
    <row r="1121" spans="4:33" x14ac:dyDescent="0.25">
      <c r="D1121" s="42" t="s">
        <v>3770</v>
      </c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U1121" s="42" t="s">
        <v>3338</v>
      </c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</row>
    <row r="1122" spans="4:33" x14ac:dyDescent="0.25">
      <c r="D1122" s="42" t="s">
        <v>280</v>
      </c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U1122" s="42" t="s">
        <v>280</v>
      </c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</row>
    <row r="1123" spans="4:33" x14ac:dyDescent="0.25">
      <c r="D1123" s="42" t="s">
        <v>3737</v>
      </c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U1123" s="42" t="s">
        <v>3772</v>
      </c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</row>
    <row r="1124" spans="4:33" x14ac:dyDescent="0.25">
      <c r="D1124" s="42" t="s">
        <v>3771</v>
      </c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U1124" s="42" t="s">
        <v>3773</v>
      </c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</row>
    <row r="1125" spans="4:33" x14ac:dyDescent="0.25">
      <c r="D1125" s="42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U1125" s="42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</row>
    <row r="1126" spans="4:33" x14ac:dyDescent="0.25">
      <c r="D1126" s="42" t="s">
        <v>261</v>
      </c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U1126" s="42" t="s">
        <v>261</v>
      </c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</row>
    <row r="1127" spans="4:33" x14ac:dyDescent="0.25">
      <c r="D1127" s="42" t="s">
        <v>262</v>
      </c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U1127" s="42" t="s">
        <v>262</v>
      </c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</row>
    <row r="1128" spans="4:33" x14ac:dyDescent="0.25">
      <c r="D1128" s="42" t="s">
        <v>336</v>
      </c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U1128" s="42" t="s">
        <v>336</v>
      </c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</row>
    <row r="1130" spans="4:33" x14ac:dyDescent="0.25">
      <c r="D1130" s="4" t="s">
        <v>3775</v>
      </c>
    </row>
    <row r="1132" spans="4:33" x14ac:dyDescent="0.25">
      <c r="D1132" s="1" t="s">
        <v>3721</v>
      </c>
    </row>
    <row r="1166" spans="2:4" x14ac:dyDescent="0.25">
      <c r="B1166" s="2">
        <v>0</v>
      </c>
      <c r="D1166" s="4" t="s">
        <v>3774</v>
      </c>
    </row>
    <row r="1167" spans="2:4" x14ac:dyDescent="0.25">
      <c r="D1167" s="44" t="s">
        <v>303</v>
      </c>
    </row>
    <row r="1168" spans="2:4" x14ac:dyDescent="0.25">
      <c r="D1168" s="40" t="s">
        <v>35</v>
      </c>
    </row>
    <row r="1210" spans="2:4" x14ac:dyDescent="0.25">
      <c r="B1210" s="2">
        <v>0</v>
      </c>
      <c r="D1210" s="4" t="s">
        <v>544</v>
      </c>
    </row>
    <row r="1211" spans="2:4" x14ac:dyDescent="0.25">
      <c r="D1211" s="4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24F6-A4DB-4AE2-8D4B-B2E1EB181655}">
  <sheetPr codeName="Sheet25"/>
  <dimension ref="A2:J18"/>
  <sheetViews>
    <sheetView tabSelected="1" workbookViewId="0">
      <selection activeCell="A14" sqref="A14"/>
    </sheetView>
  </sheetViews>
  <sheetFormatPr defaultColWidth="2.85546875" defaultRowHeight="15" x14ac:dyDescent="0.25"/>
  <cols>
    <col min="1" max="1" width="9" style="161" bestFit="1" customWidth="1"/>
    <col min="2" max="2" width="19.42578125" style="161" bestFit="1" customWidth="1"/>
    <col min="3" max="3" width="15.28515625" style="161" bestFit="1" customWidth="1"/>
    <col min="4" max="4" width="17" style="161" bestFit="1" customWidth="1"/>
    <col min="5" max="5" width="17.5703125" style="161" bestFit="1" customWidth="1"/>
    <col min="6" max="6" width="10.42578125" style="161" bestFit="1" customWidth="1"/>
    <col min="7" max="7" width="10.5703125" style="161" bestFit="1" customWidth="1"/>
    <col min="8" max="8" width="8.28515625" style="161" bestFit="1" customWidth="1"/>
    <col min="9" max="9" width="7.5703125" style="161" bestFit="1" customWidth="1"/>
    <col min="10" max="10" width="10" style="161" bestFit="1" customWidth="1"/>
    <col min="11" max="16384" width="2.85546875" style="161"/>
  </cols>
  <sheetData>
    <row r="2" spans="1:10" ht="18.75" x14ac:dyDescent="0.25">
      <c r="A2" s="197" t="s">
        <v>3617</v>
      </c>
      <c r="B2" s="198"/>
      <c r="C2" s="198"/>
      <c r="D2" s="198"/>
      <c r="E2" s="198"/>
      <c r="F2" s="198"/>
      <c r="G2" s="198"/>
      <c r="H2" s="198"/>
      <c r="I2" s="198"/>
      <c r="J2" s="198"/>
    </row>
    <row r="3" spans="1:10" x14ac:dyDescent="0.25">
      <c r="A3" s="198" t="s">
        <v>3616</v>
      </c>
      <c r="B3" s="198"/>
      <c r="C3" s="198"/>
      <c r="D3" s="198"/>
      <c r="E3" s="198"/>
      <c r="F3" s="198"/>
      <c r="G3" s="198"/>
      <c r="H3" s="198"/>
      <c r="I3" s="198"/>
    </row>
    <row r="4" spans="1:10" ht="45" x14ac:dyDescent="0.25">
      <c r="A4" s="162" t="s">
        <v>344</v>
      </c>
      <c r="B4" s="162" t="s">
        <v>32</v>
      </c>
      <c r="C4" s="162" t="s">
        <v>31</v>
      </c>
      <c r="D4" s="162" t="s">
        <v>318</v>
      </c>
      <c r="E4" s="162" t="s">
        <v>343</v>
      </c>
      <c r="F4" s="162" t="s">
        <v>383</v>
      </c>
      <c r="G4" s="162" t="s">
        <v>254</v>
      </c>
      <c r="H4" s="162" t="s">
        <v>30</v>
      </c>
      <c r="I4" s="162" t="s">
        <v>29</v>
      </c>
      <c r="J4" s="162" t="s">
        <v>28</v>
      </c>
    </row>
    <row r="5" spans="1:10" ht="45" x14ac:dyDescent="0.25">
      <c r="A5" s="167" t="s">
        <v>508</v>
      </c>
      <c r="B5" s="163" t="s">
        <v>507</v>
      </c>
      <c r="C5" s="163" t="s">
        <v>423</v>
      </c>
      <c r="D5" s="163" t="s">
        <v>317</v>
      </c>
      <c r="E5" s="163" t="s">
        <v>274</v>
      </c>
      <c r="F5" s="164">
        <v>44930.588194443997</v>
      </c>
      <c r="G5" s="164">
        <v>45366.546527778002</v>
      </c>
      <c r="H5" s="163" t="s">
        <v>23</v>
      </c>
      <c r="I5" s="163" t="s">
        <v>18</v>
      </c>
      <c r="J5" s="163" t="s">
        <v>727</v>
      </c>
    </row>
    <row r="6" spans="1:10" ht="45" x14ac:dyDescent="0.25">
      <c r="A6" s="165" t="s">
        <v>3548</v>
      </c>
      <c r="B6" s="165" t="s">
        <v>3553</v>
      </c>
      <c r="C6" s="165" t="s">
        <v>334</v>
      </c>
      <c r="D6" s="165" t="s">
        <v>317</v>
      </c>
      <c r="E6" s="165" t="s">
        <v>274</v>
      </c>
      <c r="F6" s="166">
        <v>45036.697222221999</v>
      </c>
      <c r="G6" s="166">
        <v>45478.655555555997</v>
      </c>
      <c r="H6" s="165" t="s">
        <v>23</v>
      </c>
      <c r="I6" s="165" t="s">
        <v>18</v>
      </c>
      <c r="J6" s="165" t="s">
        <v>260</v>
      </c>
    </row>
    <row r="7" spans="1:10" ht="45" x14ac:dyDescent="0.25">
      <c r="A7" s="169" t="s">
        <v>3605</v>
      </c>
      <c r="B7" s="169" t="s">
        <v>3607</v>
      </c>
      <c r="C7" s="169" t="s">
        <v>334</v>
      </c>
      <c r="D7" s="169" t="s">
        <v>317</v>
      </c>
      <c r="E7" s="169" t="s">
        <v>274</v>
      </c>
      <c r="F7" s="171">
        <v>45043.606944444</v>
      </c>
      <c r="G7" s="171">
        <v>45482.565277777998</v>
      </c>
      <c r="H7" s="169" t="s">
        <v>23</v>
      </c>
      <c r="I7" s="169" t="s">
        <v>18</v>
      </c>
      <c r="J7" s="169" t="s">
        <v>260</v>
      </c>
    </row>
    <row r="8" spans="1:10" ht="45" x14ac:dyDescent="0.25">
      <c r="A8" s="168" t="s">
        <v>3615</v>
      </c>
      <c r="B8" s="168" t="s">
        <v>3614</v>
      </c>
      <c r="C8" s="168" t="s">
        <v>334</v>
      </c>
      <c r="D8" s="168" t="s">
        <v>317</v>
      </c>
      <c r="E8" s="168" t="s">
        <v>274</v>
      </c>
      <c r="F8" s="170">
        <v>45044.325694444</v>
      </c>
      <c r="G8" s="170">
        <v>45482.625</v>
      </c>
      <c r="H8" s="168" t="s">
        <v>23</v>
      </c>
      <c r="I8" s="168" t="s">
        <v>18</v>
      </c>
      <c r="J8" s="168" t="s">
        <v>255</v>
      </c>
    </row>
    <row r="10" spans="1:10" ht="30" x14ac:dyDescent="0.25">
      <c r="A10" s="179" t="s">
        <v>3631</v>
      </c>
      <c r="B10" s="179" t="s">
        <v>3635</v>
      </c>
      <c r="C10" s="179"/>
      <c r="D10" s="179"/>
      <c r="E10" s="179"/>
      <c r="F10" s="180"/>
      <c r="G10" s="180"/>
      <c r="H10" s="179"/>
      <c r="I10" s="179"/>
      <c r="J10" s="179" t="s">
        <v>326</v>
      </c>
    </row>
    <row r="11" spans="1:10" ht="30" x14ac:dyDescent="0.25">
      <c r="A11" s="175" t="s">
        <v>3633</v>
      </c>
      <c r="B11" s="175" t="s">
        <v>3636</v>
      </c>
      <c r="C11" s="175"/>
      <c r="D11" s="175"/>
      <c r="E11" s="175"/>
      <c r="F11" s="176"/>
      <c r="G11" s="176"/>
      <c r="H11" s="175"/>
      <c r="I11" s="175"/>
      <c r="J11" s="177" t="s">
        <v>326</v>
      </c>
    </row>
    <row r="12" spans="1:10" ht="30" x14ac:dyDescent="0.25">
      <c r="A12" s="172" t="s">
        <v>3639</v>
      </c>
      <c r="B12" s="172" t="s">
        <v>3640</v>
      </c>
      <c r="C12" s="172"/>
      <c r="D12" s="172"/>
      <c r="E12" s="172"/>
      <c r="F12" s="173"/>
      <c r="G12" s="173"/>
      <c r="H12" s="172"/>
      <c r="I12" s="172"/>
      <c r="J12" s="174" t="s">
        <v>326</v>
      </c>
    </row>
    <row r="13" spans="1:10" ht="60" x14ac:dyDescent="0.25">
      <c r="A13" s="179" t="s">
        <v>3669</v>
      </c>
      <c r="B13" s="179" t="s">
        <v>3670</v>
      </c>
      <c r="C13" s="179"/>
      <c r="D13" s="179"/>
      <c r="E13" s="179"/>
      <c r="F13" s="180"/>
      <c r="G13" s="180"/>
      <c r="H13" s="179"/>
      <c r="I13" s="179"/>
      <c r="J13" s="179" t="s">
        <v>326</v>
      </c>
    </row>
    <row r="14" spans="1:10" ht="60" x14ac:dyDescent="0.25">
      <c r="A14" s="168" t="s">
        <v>3672</v>
      </c>
      <c r="B14" s="178" t="s">
        <v>3673</v>
      </c>
      <c r="C14" s="168"/>
      <c r="D14" s="172"/>
      <c r="E14" s="172"/>
      <c r="F14" s="173"/>
      <c r="G14" s="173"/>
      <c r="H14" s="172"/>
      <c r="I14" s="172"/>
      <c r="J14" s="174" t="s">
        <v>326</v>
      </c>
    </row>
    <row r="15" spans="1:10" ht="45" x14ac:dyDescent="0.25">
      <c r="A15" s="168" t="s">
        <v>3679</v>
      </c>
      <c r="B15" s="168" t="s">
        <v>3680</v>
      </c>
      <c r="C15" s="168"/>
      <c r="D15" s="172"/>
      <c r="E15" s="172"/>
      <c r="F15" s="173"/>
      <c r="G15" s="173"/>
      <c r="H15" s="172"/>
      <c r="I15" s="172"/>
      <c r="J15" s="174" t="s">
        <v>326</v>
      </c>
    </row>
    <row r="16" spans="1:10" ht="30" x14ac:dyDescent="0.25">
      <c r="A16" s="172" t="s">
        <v>3707</v>
      </c>
      <c r="B16" s="172" t="s">
        <v>3708</v>
      </c>
      <c r="C16" s="172"/>
      <c r="D16" s="172"/>
      <c r="E16" s="172"/>
      <c r="F16" s="173"/>
      <c r="G16" s="173"/>
      <c r="H16" s="172"/>
      <c r="I16" s="172"/>
      <c r="J16" s="174" t="s">
        <v>326</v>
      </c>
    </row>
    <row r="17" spans="1:10" x14ac:dyDescent="0.25">
      <c r="A17" s="172"/>
      <c r="B17" s="172"/>
      <c r="C17" s="172"/>
      <c r="D17" s="172"/>
      <c r="E17" s="172"/>
      <c r="F17" s="173"/>
      <c r="G17" s="173"/>
      <c r="H17" s="172"/>
      <c r="I17" s="172"/>
      <c r="J17" s="174" t="s">
        <v>326</v>
      </c>
    </row>
    <row r="18" spans="1:10" x14ac:dyDescent="0.25">
      <c r="A18" s="172"/>
      <c r="B18" s="172"/>
      <c r="C18" s="172"/>
      <c r="D18" s="172"/>
      <c r="E18" s="172"/>
      <c r="F18" s="173"/>
      <c r="G18" s="173"/>
      <c r="H18" s="172"/>
      <c r="I18" s="172"/>
      <c r="J18" s="17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4" t="s">
        <v>253</v>
      </c>
    </row>
    <row r="3" spans="2:4" x14ac:dyDescent="0.25">
      <c r="D3" s="1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29" t="s">
        <v>251</v>
      </c>
    </row>
    <row r="7" spans="2:4" x14ac:dyDescent="0.25">
      <c r="D7" s="29" t="s">
        <v>250</v>
      </c>
    </row>
    <row r="8" spans="2:4" x14ac:dyDescent="0.25">
      <c r="D8"/>
    </row>
    <row r="28" spans="4:4" x14ac:dyDescent="0.25">
      <c r="D28" s="1" t="s">
        <v>249</v>
      </c>
    </row>
    <row r="30" spans="4:4" x14ac:dyDescent="0.25">
      <c r="D30" s="1" t="s">
        <v>82</v>
      </c>
    </row>
    <row r="31" spans="4:4" x14ac:dyDescent="0.25">
      <c r="D31" s="23" t="s">
        <v>248</v>
      </c>
    </row>
    <row r="66" spans="4:4" x14ac:dyDescent="0.25">
      <c r="D66" s="1" t="s">
        <v>247</v>
      </c>
    </row>
    <row r="96" spans="4:4" x14ac:dyDescent="0.25">
      <c r="D96" s="1" t="s">
        <v>243</v>
      </c>
    </row>
    <row r="97" spans="4:4" x14ac:dyDescent="0.25">
      <c r="D97" s="1" t="s">
        <v>242</v>
      </c>
    </row>
    <row r="98" spans="4:4" x14ac:dyDescent="0.25">
      <c r="D98" s="1" t="s">
        <v>241</v>
      </c>
    </row>
    <row r="253" spans="4:4" x14ac:dyDescent="0.25">
      <c r="D253" s="4" t="s">
        <v>246</v>
      </c>
    </row>
    <row r="254" spans="4:4" x14ac:dyDescent="0.25">
      <c r="D254" s="1" t="s">
        <v>245</v>
      </c>
    </row>
    <row r="256" spans="4:4" x14ac:dyDescent="0.25">
      <c r="D256" s="4" t="s">
        <v>244</v>
      </c>
    </row>
    <row r="258" spans="4:4" x14ac:dyDescent="0.25">
      <c r="D258" s="1" t="s">
        <v>243</v>
      </c>
    </row>
    <row r="259" spans="4:4" x14ac:dyDescent="0.25">
      <c r="D259" s="1" t="s">
        <v>242</v>
      </c>
    </row>
    <row r="260" spans="4:4" x14ac:dyDescent="0.25">
      <c r="D260" s="1" t="s">
        <v>241</v>
      </c>
    </row>
    <row r="309" spans="4:4" x14ac:dyDescent="0.25">
      <c r="D309" s="1" t="s">
        <v>240</v>
      </c>
    </row>
    <row r="310" spans="4:4" x14ac:dyDescent="0.25">
      <c r="D310" s="1" t="s">
        <v>239</v>
      </c>
    </row>
    <row r="311" spans="4:4" x14ac:dyDescent="0.25">
      <c r="D311" s="1" t="s">
        <v>238</v>
      </c>
    </row>
    <row r="312" spans="4:4" x14ac:dyDescent="0.25">
      <c r="D312" s="1" t="s">
        <v>237</v>
      </c>
    </row>
    <row r="313" spans="4:4" x14ac:dyDescent="0.25">
      <c r="D313" s="1" t="s">
        <v>236</v>
      </c>
    </row>
    <row r="314" spans="4:4" x14ac:dyDescent="0.25">
      <c r="D314" s="1" t="s">
        <v>235</v>
      </c>
    </row>
    <row r="315" spans="4:4" x14ac:dyDescent="0.25">
      <c r="D315" s="1" t="s">
        <v>234</v>
      </c>
    </row>
    <row r="316" spans="4:4" x14ac:dyDescent="0.25">
      <c r="D316" s="1" t="s">
        <v>233</v>
      </c>
    </row>
    <row r="317" spans="4:4" x14ac:dyDescent="0.25">
      <c r="D317" s="1" t="s">
        <v>232</v>
      </c>
    </row>
    <row r="318" spans="4:4" x14ac:dyDescent="0.25">
      <c r="D318" s="1" t="s">
        <v>231</v>
      </c>
    </row>
    <row r="319" spans="4:4" x14ac:dyDescent="0.25">
      <c r="D319" s="1" t="s">
        <v>230</v>
      </c>
    </row>
    <row r="320" spans="4:4" x14ac:dyDescent="0.25">
      <c r="D320" s="1" t="s">
        <v>229</v>
      </c>
    </row>
    <row r="321" spans="4:4" x14ac:dyDescent="0.25">
      <c r="D321" s="1" t="s">
        <v>228</v>
      </c>
    </row>
    <row r="322" spans="4:4" x14ac:dyDescent="0.25">
      <c r="D322" s="1" t="s">
        <v>227</v>
      </c>
    </row>
    <row r="323" spans="4:4" x14ac:dyDescent="0.25">
      <c r="D323" s="1" t="s">
        <v>226</v>
      </c>
    </row>
    <row r="324" spans="4:4" x14ac:dyDescent="0.25">
      <c r="D324" s="1" t="s">
        <v>225</v>
      </c>
    </row>
    <row r="325" spans="4:4" x14ac:dyDescent="0.25">
      <c r="D325" s="1" t="s">
        <v>224</v>
      </c>
    </row>
    <row r="326" spans="4:4" x14ac:dyDescent="0.25">
      <c r="D326" s="1" t="s">
        <v>223</v>
      </c>
    </row>
    <row r="327" spans="4:4" x14ac:dyDescent="0.25">
      <c r="D327" s="1" t="s">
        <v>222</v>
      </c>
    </row>
    <row r="328" spans="4:4" x14ac:dyDescent="0.25">
      <c r="D328" s="1" t="s">
        <v>221</v>
      </c>
    </row>
    <row r="329" spans="4:4" x14ac:dyDescent="0.25">
      <c r="D329" s="1" t="s">
        <v>220</v>
      </c>
    </row>
    <row r="330" spans="4:4" x14ac:dyDescent="0.25">
      <c r="D330" s="1" t="s">
        <v>219</v>
      </c>
    </row>
    <row r="331" spans="4:4" x14ac:dyDescent="0.25">
      <c r="D331" s="1" t="s">
        <v>218</v>
      </c>
    </row>
    <row r="332" spans="4:4" x14ac:dyDescent="0.25">
      <c r="D332" s="1" t="s">
        <v>217</v>
      </c>
    </row>
    <row r="333" spans="4:4" x14ac:dyDescent="0.25">
      <c r="D333" s="1" t="s">
        <v>216</v>
      </c>
    </row>
    <row r="334" spans="4:4" x14ac:dyDescent="0.25">
      <c r="D334" s="1" t="s">
        <v>215</v>
      </c>
    </row>
    <row r="335" spans="4:4" x14ac:dyDescent="0.25">
      <c r="D335" s="1" t="s">
        <v>214</v>
      </c>
    </row>
    <row r="336" spans="4:4" x14ac:dyDescent="0.25">
      <c r="D336" s="1" t="s">
        <v>213</v>
      </c>
    </row>
    <row r="337" spans="4:4" x14ac:dyDescent="0.25">
      <c r="D337" s="1" t="s">
        <v>212</v>
      </c>
    </row>
    <row r="338" spans="4:4" x14ac:dyDescent="0.25">
      <c r="D338" s="1" t="s">
        <v>211</v>
      </c>
    </row>
    <row r="388" spans="4:4" x14ac:dyDescent="0.25">
      <c r="D388" s="4" t="s">
        <v>210</v>
      </c>
    </row>
    <row r="390" spans="4:4" x14ac:dyDescent="0.25">
      <c r="D390" s="1" t="s">
        <v>82</v>
      </c>
    </row>
    <row r="391" spans="4:4" x14ac:dyDescent="0.25">
      <c r="D391" s="23" t="s">
        <v>209</v>
      </c>
    </row>
    <row r="440" spans="4:36" x14ac:dyDescent="0.25">
      <c r="AI440" s="3"/>
      <c r="AJ440" s="1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28"/>
      <c r="AJ441" s="1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1" t="s">
        <v>204</v>
      </c>
    </row>
    <row r="444" spans="4:36" x14ac:dyDescent="0.25">
      <c r="Z444" s="1" t="s">
        <v>203</v>
      </c>
      <c r="AI444" s="24"/>
    </row>
    <row r="445" spans="4:36" x14ac:dyDescent="0.25">
      <c r="Z445" s="1" t="s">
        <v>202</v>
      </c>
      <c r="AI445" s="27" t="s">
        <v>201</v>
      </c>
    </row>
    <row r="447" spans="4:36" x14ac:dyDescent="0.25">
      <c r="Z447" s="1" t="s">
        <v>200</v>
      </c>
      <c r="AI447" s="26" t="s">
        <v>199</v>
      </c>
    </row>
    <row r="448" spans="4:36" x14ac:dyDescent="0.25">
      <c r="Z448" s="1" t="s">
        <v>198</v>
      </c>
      <c r="AI448" s="26" t="s">
        <v>197</v>
      </c>
    </row>
    <row r="449" spans="26:35" x14ac:dyDescent="0.25">
      <c r="Z449" s="1" t="s">
        <v>196</v>
      </c>
      <c r="AI449" s="26" t="s">
        <v>195</v>
      </c>
    </row>
    <row r="450" spans="26:35" x14ac:dyDescent="0.25">
      <c r="Z450" s="1" t="s">
        <v>194</v>
      </c>
      <c r="AI450" s="26" t="s">
        <v>193</v>
      </c>
    </row>
    <row r="451" spans="26:35" x14ac:dyDescent="0.25">
      <c r="Z451" s="1" t="s">
        <v>192</v>
      </c>
      <c r="AI451" s="27" t="s">
        <v>191</v>
      </c>
    </row>
    <row r="452" spans="26:35" x14ac:dyDescent="0.25">
      <c r="Z452" s="1" t="s">
        <v>190</v>
      </c>
      <c r="AI452" s="26" t="s">
        <v>189</v>
      </c>
    </row>
    <row r="453" spans="26:35" x14ac:dyDescent="0.25">
      <c r="Z453" s="1" t="s">
        <v>188</v>
      </c>
      <c r="AI453" s="26" t="s">
        <v>187</v>
      </c>
    </row>
    <row r="454" spans="26:35" x14ac:dyDescent="0.25">
      <c r="Z454" s="1" t="s">
        <v>186</v>
      </c>
      <c r="AI454" s="26" t="s">
        <v>185</v>
      </c>
    </row>
    <row r="455" spans="26:35" x14ac:dyDescent="0.25">
      <c r="Z455" s="1" t="s">
        <v>184</v>
      </c>
      <c r="AI455" s="27" t="s">
        <v>183</v>
      </c>
    </row>
    <row r="457" spans="26:35" x14ac:dyDescent="0.25">
      <c r="Z457" s="1" t="s">
        <v>182</v>
      </c>
      <c r="AI457" s="26" t="s">
        <v>181</v>
      </c>
    </row>
    <row r="458" spans="26:35" x14ac:dyDescent="0.25">
      <c r="Z458" s="1" t="s">
        <v>180</v>
      </c>
      <c r="AI458" s="26" t="s">
        <v>179</v>
      </c>
    </row>
    <row r="459" spans="26:35" x14ac:dyDescent="0.25">
      <c r="Z459" s="1" t="s">
        <v>178</v>
      </c>
      <c r="AI459" s="26" t="s">
        <v>177</v>
      </c>
    </row>
    <row r="460" spans="26:35" x14ac:dyDescent="0.25">
      <c r="Z460" s="1" t="s">
        <v>176</v>
      </c>
      <c r="AI460" s="27" t="s">
        <v>175</v>
      </c>
    </row>
    <row r="461" spans="26:35" x14ac:dyDescent="0.25">
      <c r="Z461" s="1" t="s">
        <v>174</v>
      </c>
      <c r="AI461" s="26" t="s">
        <v>173</v>
      </c>
    </row>
    <row r="462" spans="26:35" x14ac:dyDescent="0.25">
      <c r="Z462" s="1" t="s">
        <v>172</v>
      </c>
      <c r="AI462" s="26" t="s">
        <v>171</v>
      </c>
    </row>
    <row r="463" spans="26:35" x14ac:dyDescent="0.25">
      <c r="Z463" s="1" t="s">
        <v>170</v>
      </c>
      <c r="AI463" s="26" t="s">
        <v>169</v>
      </c>
    </row>
    <row r="464" spans="26:35" x14ac:dyDescent="0.25">
      <c r="Z464" s="1" t="s">
        <v>168</v>
      </c>
      <c r="AI464" s="27" t="s">
        <v>167</v>
      </c>
    </row>
    <row r="465" spans="4:35" x14ac:dyDescent="0.25">
      <c r="AI465" s="24"/>
    </row>
    <row r="466" spans="4:35" x14ac:dyDescent="0.25">
      <c r="Z466" s="1" t="s">
        <v>166</v>
      </c>
    </row>
    <row r="468" spans="4:35" x14ac:dyDescent="0.25">
      <c r="Z468" s="1" t="s">
        <v>165</v>
      </c>
      <c r="AI468" s="26" t="s">
        <v>164</v>
      </c>
    </row>
    <row r="469" spans="4:35" x14ac:dyDescent="0.25">
      <c r="Z469" s="1" t="s">
        <v>163</v>
      </c>
      <c r="AI469" s="26" t="s">
        <v>162</v>
      </c>
    </row>
    <row r="471" spans="4:35" x14ac:dyDescent="0.25">
      <c r="Z471" s="1" t="s">
        <v>161</v>
      </c>
      <c r="AI471" s="25" t="s">
        <v>160</v>
      </c>
    </row>
    <row r="472" spans="4:35" x14ac:dyDescent="0.25">
      <c r="Z472" s="1" t="s">
        <v>159</v>
      </c>
      <c r="AI472" s="25" t="s">
        <v>158</v>
      </c>
    </row>
    <row r="473" spans="4:35" x14ac:dyDescent="0.25">
      <c r="Z473" s="1" t="s">
        <v>157</v>
      </c>
      <c r="AI473" s="25" t="s">
        <v>156</v>
      </c>
    </row>
    <row r="474" spans="4:35" x14ac:dyDescent="0.25">
      <c r="Z474" s="1" t="s">
        <v>155</v>
      </c>
      <c r="AI474" s="25" t="s">
        <v>154</v>
      </c>
    </row>
    <row r="475" spans="4:35" x14ac:dyDescent="0.25">
      <c r="Z475" s="1" t="s">
        <v>153</v>
      </c>
      <c r="AI475" s="25" t="s">
        <v>152</v>
      </c>
    </row>
    <row r="476" spans="4:35" x14ac:dyDescent="0.25">
      <c r="Z476" s="1" t="s">
        <v>151</v>
      </c>
      <c r="AI476" s="25" t="s">
        <v>150</v>
      </c>
    </row>
    <row r="477" spans="4:35" x14ac:dyDescent="0.25">
      <c r="Z477" s="1" t="s">
        <v>149</v>
      </c>
      <c r="AI477" s="25" t="s">
        <v>148</v>
      </c>
    </row>
    <row r="478" spans="4:35" x14ac:dyDescent="0.25">
      <c r="AI478" s="24"/>
    </row>
    <row r="479" spans="4:35" x14ac:dyDescent="0.25">
      <c r="D479" s="4" t="s">
        <v>147</v>
      </c>
      <c r="Z479" s="1" t="s">
        <v>146</v>
      </c>
      <c r="AI479" s="24"/>
    </row>
    <row r="480" spans="4:35" x14ac:dyDescent="0.25">
      <c r="AI480" s="24"/>
    </row>
    <row r="481" spans="4:35" x14ac:dyDescent="0.25">
      <c r="D481" s="1" t="s">
        <v>135</v>
      </c>
      <c r="Z481" s="1" t="s">
        <v>145</v>
      </c>
      <c r="AI481" s="24"/>
    </row>
    <row r="482" spans="4:35" x14ac:dyDescent="0.25">
      <c r="Z482" s="1" t="s">
        <v>144</v>
      </c>
      <c r="AI482" s="24"/>
    </row>
    <row r="483" spans="4:35" x14ac:dyDescent="0.25">
      <c r="D483" s="4" t="s">
        <v>143</v>
      </c>
      <c r="Z483" s="1" t="s">
        <v>142</v>
      </c>
    </row>
    <row r="484" spans="4:35" x14ac:dyDescent="0.25">
      <c r="Z484" s="1" t="s">
        <v>141</v>
      </c>
    </row>
    <row r="485" spans="4:35" x14ac:dyDescent="0.25">
      <c r="D485" s="1" t="s">
        <v>82</v>
      </c>
    </row>
    <row r="486" spans="4:35" x14ac:dyDescent="0.25">
      <c r="D486" s="23" t="s">
        <v>134</v>
      </c>
    </row>
    <row r="582" spans="4:4" x14ac:dyDescent="0.25">
      <c r="D582" s="4" t="s">
        <v>140</v>
      </c>
    </row>
    <row r="584" spans="4:4" x14ac:dyDescent="0.25">
      <c r="D584" s="1" t="s">
        <v>139</v>
      </c>
    </row>
    <row r="609" spans="40:40" x14ac:dyDescent="0.25">
      <c r="AN609" s="1" t="s">
        <v>138</v>
      </c>
    </row>
    <row r="611" spans="40:40" x14ac:dyDescent="0.25">
      <c r="AN611" s="1" t="s">
        <v>137</v>
      </c>
    </row>
    <row r="643" spans="4:4" x14ac:dyDescent="0.25">
      <c r="D643" s="4" t="s">
        <v>136</v>
      </c>
    </row>
    <row r="645" spans="4:4" x14ac:dyDescent="0.25">
      <c r="D645" s="1" t="s">
        <v>135</v>
      </c>
    </row>
    <row r="647" spans="4:4" x14ac:dyDescent="0.25">
      <c r="D647" s="1" t="s">
        <v>82</v>
      </c>
    </row>
    <row r="648" spans="4:4" x14ac:dyDescent="0.25">
      <c r="D648" s="23" t="s">
        <v>134</v>
      </c>
    </row>
    <row r="650" spans="4:4" x14ac:dyDescent="0.25">
      <c r="D650" s="1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1" t="s">
        <v>130</v>
      </c>
    </row>
    <row r="717" spans="4:4" x14ac:dyDescent="0.25">
      <c r="D717" s="1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1" t="s">
        <v>84</v>
      </c>
    </row>
    <row r="798" spans="4:43" x14ac:dyDescent="0.25">
      <c r="D798" s="1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2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17" t="s">
        <v>61</v>
      </c>
      <c r="B10" s="17" t="s">
        <v>60</v>
      </c>
      <c r="C10" s="17" t="s">
        <v>69</v>
      </c>
      <c r="D10" s="18" t="s">
        <v>38</v>
      </c>
      <c r="E10" s="17"/>
      <c r="F10" s="17"/>
      <c r="G10" s="17"/>
    </row>
    <row r="11" spans="1:7" x14ac:dyDescent="0.25">
      <c r="A11" s="17" t="s">
        <v>65</v>
      </c>
      <c r="B11" s="17" t="s">
        <v>64</v>
      </c>
      <c r="C11" s="17"/>
      <c r="D11" s="17" t="s">
        <v>68</v>
      </c>
      <c r="E11" s="17" t="s">
        <v>71</v>
      </c>
      <c r="F11" s="17"/>
      <c r="G11" s="17"/>
    </row>
    <row r="12" spans="1:7" ht="45" x14ac:dyDescent="0.25">
      <c r="A12" s="17" t="s">
        <v>63</v>
      </c>
      <c r="B12" s="17" t="s">
        <v>62</v>
      </c>
      <c r="C12" s="17"/>
      <c r="D12" s="18" t="s">
        <v>74</v>
      </c>
      <c r="E12" s="17"/>
      <c r="F12" s="17"/>
      <c r="G12" s="17"/>
    </row>
    <row r="13" spans="1:7" x14ac:dyDescent="0.25">
      <c r="A13" s="17" t="s">
        <v>66</v>
      </c>
      <c r="B13" s="17" t="s">
        <v>67</v>
      </c>
      <c r="C13" s="17"/>
      <c r="D13" s="17" t="s">
        <v>68</v>
      </c>
      <c r="E13" s="17" t="s">
        <v>72</v>
      </c>
      <c r="F13" s="17"/>
      <c r="G13" s="17"/>
    </row>
    <row r="14" spans="1:7" ht="30" x14ac:dyDescent="0.25">
      <c r="A14" s="17" t="s">
        <v>75</v>
      </c>
      <c r="B14" s="17" t="s">
        <v>76</v>
      </c>
      <c r="C14" s="17"/>
      <c r="D14" s="17"/>
      <c r="E14" s="17"/>
      <c r="F14" s="17"/>
      <c r="G14" s="17"/>
    </row>
    <row r="17" s="15" customFormat="1" x14ac:dyDescent="0.25"/>
    <row r="18" s="15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20230406THUa</vt:lpstr>
      <vt:lpstr>20230410MON</vt:lpstr>
      <vt:lpstr>20230410MONa</vt:lpstr>
      <vt:lpstr>20230411TUE</vt:lpstr>
      <vt:lpstr>20230411TUEa</vt:lpstr>
      <vt:lpstr>20230412WED</vt:lpstr>
      <vt:lpstr>20230412WEDa</vt:lpstr>
      <vt:lpstr>20230413THU</vt:lpstr>
      <vt:lpstr>20230413THUa</vt:lpstr>
      <vt:lpstr>20230414FRI</vt:lpstr>
      <vt:lpstr>20230414FRIa</vt:lpstr>
      <vt:lpstr>20230417MON</vt:lpstr>
      <vt:lpstr>20230417MONa</vt:lpstr>
      <vt:lpstr>20230418TUE</vt:lpstr>
      <vt:lpstr>20230418TUEa</vt:lpstr>
      <vt:lpstr>20230419WED</vt:lpstr>
      <vt:lpstr>20230419WEDa</vt:lpstr>
      <vt:lpstr>20230420THU</vt:lpstr>
      <vt:lpstr>20230420THUa</vt:lpstr>
      <vt:lpstr>20230421FRI</vt:lpstr>
      <vt:lpstr>2023027THU</vt:lpstr>
      <vt:lpstr>2023027THUa</vt:lpstr>
      <vt:lpstr>20230428FRI</vt:lpstr>
      <vt:lpstr>20230428FRIa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</cp:lastModifiedBy>
  <cp:lastPrinted>2023-05-02T06:46:11Z</cp:lastPrinted>
  <dcterms:created xsi:type="dcterms:W3CDTF">2021-01-05T01:02:39Z</dcterms:created>
  <dcterms:modified xsi:type="dcterms:W3CDTF">2024-05-25T01:54:48Z</dcterms:modified>
</cp:coreProperties>
</file>