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OLSS (19 Mar 2019)\CR OLSS\S0159919_New Calculation Formula of Insentive KTB &amp; MMKSI#26828\"/>
    </mc:Choice>
  </mc:AlternateContent>
  <bookViews>
    <workbookView xWindow="0" yWindow="0" windowWidth="20490" windowHeight="7530"/>
  </bookViews>
  <sheets>
    <sheet name="Borrowing Cost" sheetId="1" r:id="rId1"/>
    <sheet name="script checking d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F30" i="1"/>
  <c r="E30" i="1"/>
  <c r="D30" i="1"/>
  <c r="C30" i="1"/>
  <c r="E5" i="1" l="1"/>
  <c r="E16" i="1"/>
</calcChain>
</file>

<file path=xl/sharedStrings.xml><?xml version="1.0" encoding="utf-8"?>
<sst xmlns="http://schemas.openxmlformats.org/spreadsheetml/2006/main" count="25" uniqueCount="20">
  <si>
    <t>InterestExpense</t>
  </si>
  <si>
    <t>InterestExpenseBAST</t>
  </si>
  <si>
    <t>InterestExpenseVAT</t>
  </si>
  <si>
    <t>InterestExpenseTAX</t>
  </si>
  <si>
    <t>InterestCostWithVatTax = oplCalc.IsNewCalculation == true ? (oplCalc.InterestExpense ?? 0) + (oplCalc.InterestExpenseVAT ?? 0) + (oplCalc.InterestExpenseTAX ?? 0) : (oplCalc.InterestExpense ?? 0);</t>
  </si>
  <si>
    <t>PRODUCTION</t>
  </si>
  <si>
    <t>FORMULA BORROWING COST:</t>
  </si>
  <si>
    <t>Borrowing Cost</t>
  </si>
  <si>
    <t>FORMULA EXCEL BU HERNI</t>
  </si>
  <si>
    <t>Tidak termasuk VAT TAX</t>
    <phoneticPr fontId="0"/>
  </si>
  <si>
    <r>
      <rPr>
        <b/>
        <sz val="9"/>
        <color rgb="FFC00000"/>
        <rFont val="Meiryo UI"/>
        <family val="3"/>
        <charset val="128"/>
      </rPr>
      <t>VAT</t>
    </r>
    <r>
      <rPr>
        <b/>
        <sz val="9"/>
        <color theme="0"/>
        <rFont val="Meiryo UI"/>
        <family val="3"/>
        <charset val="128"/>
      </rPr>
      <t xml:space="preserve"> Amount / Borrowing Cost</t>
    </r>
  </si>
  <si>
    <t>Termasuk VAT</t>
    <phoneticPr fontId="0"/>
  </si>
  <si>
    <r>
      <rPr>
        <b/>
        <sz val="9"/>
        <color rgb="FFC00000"/>
        <rFont val="Meiryo UI"/>
        <family val="3"/>
        <charset val="128"/>
      </rPr>
      <t>With Tax</t>
    </r>
    <r>
      <rPr>
        <b/>
        <sz val="9"/>
        <color theme="0"/>
        <rFont val="Meiryo UI"/>
        <family val="3"/>
        <charset val="128"/>
      </rPr>
      <t xml:space="preserve">  - Amount / Borrowing Cost</t>
    </r>
  </si>
  <si>
    <t>Termasuk TAX</t>
    <phoneticPr fontId="0"/>
  </si>
  <si>
    <t>Without VAT Out (2,200,00) --&gt; Request Bu Herni</t>
  </si>
  <si>
    <t>With VAT Out (2,200,00) --&gt; Current Condition</t>
  </si>
  <si>
    <t>Database QA 10.1.1.38\sqlexp2012</t>
  </si>
  <si>
    <t>Selisih formula di db dgn excel Bu Herni</t>
  </si>
  <si>
    <t>OPL Calculation Number: 00074/OCN/01/04/2019</t>
  </si>
  <si>
    <t>select InterestExpense, InterestExpenseBAST, InterestExpenseVAT, InterestExpenseTAX from OPLCalculation where OPLCalculationNumber = '00074/OCN/01/04/2019'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</si>
</sst>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70" formatCode="#,##0_ ;[Red]\-#,##0\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0"/>
      <name val="Meiryo UI"/>
      <family val="3"/>
      <charset val="128"/>
    </font>
    <font>
      <b/>
      <sz val="9"/>
      <color rgb="FFC0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Fill="1"/>
    <xf numFmtId="0" fontId="0" fillId="4" borderId="0" xfId="0" applyFill="1"/>
    <xf numFmtId="0" fontId="2" fillId="0" borderId="0" xfId="0" applyFont="1"/>
    <xf numFmtId="170" fontId="3" fillId="5" borderId="1" xfId="2" applyNumberFormat="1" applyFont="1" applyFill="1" applyBorder="1" applyAlignment="1">
      <alignment horizontal="center" vertical="center"/>
    </xf>
    <xf numFmtId="170" fontId="3" fillId="5" borderId="1" xfId="0" applyNumberFormat="1" applyFont="1" applyFill="1" applyBorder="1" applyAlignment="1">
      <alignment horizontal="center" vertical="center"/>
    </xf>
    <xf numFmtId="170" fontId="3" fillId="5" borderId="1" xfId="0" applyNumberFormat="1" applyFont="1" applyFill="1" applyBorder="1" applyAlignment="1">
      <alignment horizontal="center" vertical="center" wrapText="1"/>
    </xf>
    <xf numFmtId="43" fontId="0" fillId="6" borderId="0" xfId="1" applyFont="1" applyFill="1"/>
    <xf numFmtId="43" fontId="0" fillId="2" borderId="0" xfId="1" applyFont="1" applyFill="1"/>
    <xf numFmtId="43" fontId="0" fillId="3" borderId="0" xfId="1" applyFont="1" applyFill="1"/>
    <xf numFmtId="43" fontId="0" fillId="6" borderId="0" xfId="0" applyNumberFormat="1" applyFill="1"/>
    <xf numFmtId="43" fontId="0" fillId="7" borderId="0" xfId="1" applyFont="1" applyFill="1"/>
    <xf numFmtId="170" fontId="3" fillId="5" borderId="0" xfId="2" applyNumberFormat="1" applyFont="1" applyFill="1" applyBorder="1" applyAlignment="1">
      <alignment horizontal="center" vertical="center"/>
    </xf>
    <xf numFmtId="170" fontId="3" fillId="5" borderId="1" xfId="2" applyNumberFormat="1" applyFont="1" applyFill="1" applyBorder="1" applyAlignment="1">
      <alignment horizontal="left" vertical="center"/>
    </xf>
    <xf numFmtId="0" fontId="0" fillId="8" borderId="0" xfId="0" applyFill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2" workbookViewId="0">
      <selection activeCell="B19" sqref="B19"/>
    </sheetView>
  </sheetViews>
  <sheetFormatPr defaultRowHeight="15"/>
  <cols>
    <col min="1" max="1" width="29.85546875" customWidth="1"/>
    <col min="2" max="2" width="20.140625" bestFit="1" customWidth="1"/>
    <col min="3" max="3" width="26" customWidth="1"/>
    <col min="4" max="4" width="33.28515625" customWidth="1"/>
    <col min="5" max="5" width="15.42578125" bestFit="1" customWidth="1"/>
    <col min="6" max="6" width="22.140625" customWidth="1"/>
    <col min="7" max="7" width="15" bestFit="1" customWidth="1"/>
  </cols>
  <sheetData>
    <row r="1" spans="1:15">
      <c r="A1" t="s">
        <v>18</v>
      </c>
    </row>
    <row r="3" spans="1:15" hidden="1">
      <c r="A3" s="5" t="s">
        <v>5</v>
      </c>
    </row>
    <row r="4" spans="1:15" hidden="1">
      <c r="A4" t="s">
        <v>0</v>
      </c>
      <c r="B4" t="s">
        <v>1</v>
      </c>
      <c r="C4" t="s">
        <v>2</v>
      </c>
      <c r="D4" t="s">
        <v>3</v>
      </c>
    </row>
    <row r="5" spans="1:15" hidden="1">
      <c r="A5" s="1">
        <v>96988593.371000007</v>
      </c>
      <c r="B5" s="1">
        <v>0</v>
      </c>
      <c r="C5" s="1">
        <v>4383432.5936470004</v>
      </c>
      <c r="D5" s="1">
        <v>-76693.343836999993</v>
      </c>
      <c r="E5" s="2">
        <f>A5+C5+D5/A5</f>
        <v>101372025.96385626</v>
      </c>
    </row>
    <row r="6" spans="1:15" hidden="1"/>
    <row r="7" spans="1:15" hidden="1"/>
    <row r="8" spans="1:15" hidden="1"/>
    <row r="9" spans="1:15">
      <c r="A9" s="4" t="s">
        <v>6</v>
      </c>
      <c r="B9" s="3"/>
    </row>
    <row r="10" spans="1:15">
      <c r="A10" s="16" t="s">
        <v>4</v>
      </c>
      <c r="B10" s="16"/>
      <c r="C10" s="16"/>
      <c r="D10" s="16"/>
      <c r="E10" s="16"/>
      <c r="F10" s="16"/>
      <c r="G10" s="16"/>
      <c r="H10" s="16"/>
      <c r="I10" s="16"/>
      <c r="J10" s="3"/>
      <c r="K10" s="3"/>
      <c r="L10" s="3"/>
      <c r="M10" s="3"/>
      <c r="N10" s="3"/>
      <c r="O10" s="3"/>
    </row>
    <row r="14" spans="1:15">
      <c r="A14" s="5" t="s">
        <v>16</v>
      </c>
    </row>
    <row r="15" spans="1:15">
      <c r="A15" s="1" t="s">
        <v>0</v>
      </c>
      <c r="B15" s="1" t="s">
        <v>1</v>
      </c>
      <c r="C15" s="1" t="s">
        <v>2</v>
      </c>
      <c r="D15" s="1" t="s">
        <v>3</v>
      </c>
    </row>
    <row r="16" spans="1:15">
      <c r="A16" s="10">
        <v>35386184.353</v>
      </c>
      <c r="B16" s="1">
        <v>0</v>
      </c>
      <c r="C16" s="11">
        <v>3419166.6070320001</v>
      </c>
      <c r="D16" s="13">
        <v>-30859.185285</v>
      </c>
      <c r="E16" s="12">
        <f>A16+C16+D16/A16</f>
        <v>38805350.959159933</v>
      </c>
    </row>
    <row r="21" spans="1:7" ht="39.75" customHeight="1">
      <c r="A21" s="14" t="s">
        <v>8</v>
      </c>
      <c r="B21" s="14"/>
      <c r="C21" s="6" t="s">
        <v>9</v>
      </c>
      <c r="D21" s="7" t="s">
        <v>10</v>
      </c>
      <c r="E21" s="7" t="s">
        <v>11</v>
      </c>
      <c r="F21" s="8" t="s">
        <v>12</v>
      </c>
      <c r="G21" s="7" t="s">
        <v>13</v>
      </c>
    </row>
    <row r="22" spans="1:7">
      <c r="A22" s="5" t="s">
        <v>14</v>
      </c>
    </row>
    <row r="23" spans="1:7">
      <c r="A23" t="s">
        <v>7</v>
      </c>
      <c r="C23" s="1">
        <v>-35386184.268240601</v>
      </c>
      <c r="D23" s="1">
        <v>-3931602.8931010803</v>
      </c>
      <c r="E23" s="1">
        <v>-39317787.161341682</v>
      </c>
      <c r="F23" s="1">
        <v>30859.186818345941</v>
      </c>
      <c r="G23" s="1">
        <v>-39286927.974523336</v>
      </c>
    </row>
    <row r="26" spans="1:7">
      <c r="A26" s="5" t="s">
        <v>15</v>
      </c>
    </row>
    <row r="27" spans="1:7">
      <c r="A27" t="s">
        <v>7</v>
      </c>
      <c r="C27" s="10">
        <v>-35386184.268240601</v>
      </c>
      <c r="D27" s="11">
        <v>-3419166.600651843</v>
      </c>
      <c r="E27" s="9">
        <v>-38805350.868892446</v>
      </c>
      <c r="F27" s="13">
        <v>30859.186818345941</v>
      </c>
      <c r="G27" s="1">
        <v>-38774491.6820741</v>
      </c>
    </row>
    <row r="30" spans="1:7">
      <c r="A30" s="15" t="s">
        <v>17</v>
      </c>
      <c r="B30" s="6"/>
      <c r="C30" s="6">
        <f>C23-C27</f>
        <v>0</v>
      </c>
      <c r="D30" s="6">
        <f t="shared" ref="D30:G30" si="0">D23-D27</f>
        <v>-512436.29244923731</v>
      </c>
      <c r="E30" s="6">
        <f t="shared" si="0"/>
        <v>-512436.29244923592</v>
      </c>
      <c r="F30" s="6">
        <f t="shared" si="0"/>
        <v>0</v>
      </c>
      <c r="G30" s="6">
        <f t="shared" si="0"/>
        <v>-512436.29244923592</v>
      </c>
    </row>
    <row r="31" spans="1:7">
      <c r="G31" s="2"/>
    </row>
  </sheetData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:E10"/>
    </sheetView>
  </sheetViews>
  <sheetFormatPr defaultRowHeight="15"/>
  <sheetData>
    <row r="1" spans="1:1">
      <c r="A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836C07-262F-4FDB-B603-B89F64D19523}"/>
</file>

<file path=customXml/itemProps2.xml><?xml version="1.0" encoding="utf-8"?>
<ds:datastoreItem xmlns:ds="http://schemas.openxmlformats.org/officeDocument/2006/customXml" ds:itemID="{C331B6AC-D598-44AD-9170-4575BACD4CD3}"/>
</file>

<file path=customXml/itemProps3.xml><?xml version="1.0" encoding="utf-8"?>
<ds:datastoreItem xmlns:ds="http://schemas.openxmlformats.org/officeDocument/2006/customXml" ds:itemID="{7F42218D-2260-4576-80E7-AFD7C36A5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Borrowing Cost</vt:lpstr>
      <vt:lpstr>script checking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Neny Wahyuningdiyah</dc:creator>
  <cp:lastModifiedBy>Neny Wahyuningdiyah</cp:lastModifiedBy>
  <dcterms:created xsi:type="dcterms:W3CDTF">2019-04-08T04:10:39Z</dcterms:created>
  <dcterms:modified xsi:type="dcterms:W3CDTF">2019-04-08T04:54:08Z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