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Firmansyah\Projects\Monitor Billing\"/>
    </mc:Choice>
  </mc:AlternateContent>
  <xr:revisionPtr revIDLastSave="0" documentId="11_B6BB1FE3A571C96DFA4AB9ECA03C952E07F08C93" xr6:coauthVersionLast="45" xr6:coauthVersionMax="45" xr10:uidLastSave="{00000000-0000-0000-0000-000000000000}"/>
  <bookViews>
    <workbookView xWindow="0" yWindow="0" windowWidth="20490" windowHeight="7620" firstSheet="2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DATA_MFAPPL!$A$2:$F$3</definedName>
    <definedName name="_xlnm._FilterDatabase" localSheetId="1" hidden="1">DATA_OLSS!$A$2:$F$2</definedName>
  </definedNames>
  <calcPr calcId="191028" calcCompleted="0"/>
  <pivotCaches>
    <pivotCache cacheId="6212" r:id="rId4"/>
    <pivotCache cacheId="62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6" l="1"/>
  <c r="G33" i="6"/>
  <c r="G34" i="6"/>
  <c r="G35" i="6"/>
  <c r="G36" i="6"/>
  <c r="G37" i="6"/>
  <c r="G38" i="6"/>
  <c r="G39" i="6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3" i="1"/>
  <c r="I32" i="6"/>
  <c r="I36" i="6"/>
  <c r="I33" i="6"/>
  <c r="I37" i="6"/>
  <c r="I34" i="6"/>
  <c r="I38" i="6"/>
  <c r="I35" i="6"/>
  <c r="I39" i="6"/>
  <c r="H32" i="6"/>
  <c r="H36" i="6"/>
  <c r="H33" i="6"/>
  <c r="H37" i="6"/>
  <c r="H34" i="6"/>
  <c r="H38" i="6"/>
  <c r="H35" i="6"/>
  <c r="H39" i="6"/>
  <c r="K39" i="6" l="1"/>
  <c r="J39" i="6"/>
  <c r="K35" i="6"/>
  <c r="J35" i="6"/>
  <c r="K38" i="6"/>
  <c r="J38" i="6"/>
  <c r="K34" i="6"/>
  <c r="J34" i="6"/>
  <c r="K37" i="6"/>
  <c r="J37" i="6"/>
  <c r="K33" i="6"/>
  <c r="J33" i="6"/>
  <c r="K36" i="6"/>
  <c r="J36" i="6"/>
  <c r="K32" i="6"/>
  <c r="J32" i="6"/>
  <c r="G31" i="6"/>
  <c r="H31" i="6"/>
  <c r="H40" i="6" l="1"/>
  <c r="I31" i="6"/>
  <c r="J31" i="6" l="1"/>
  <c r="K31" i="6"/>
  <c r="I40" i="6"/>
  <c r="J40" i="6" s="1"/>
  <c r="K40" i="6" l="1"/>
</calcChain>
</file>

<file path=xl/sharedStrings.xml><?xml version="1.0" encoding="utf-8"?>
<sst xmlns="http://schemas.openxmlformats.org/spreadsheetml/2006/main" count="801" uniqueCount="370">
  <si>
    <t>MFAPPL</t>
  </si>
  <si>
    <t>OLSS</t>
  </si>
  <si>
    <t>AGREEMENTNUMBER</t>
  </si>
  <si>
    <t>CUSTOMER_NAME</t>
  </si>
  <si>
    <t>TOP_DATE</t>
  </si>
  <si>
    <t>DUE_DATE</t>
  </si>
  <si>
    <t>INVOICENOINSTALMENT</t>
  </si>
  <si>
    <t>ADA DI OLSS?</t>
  </si>
  <si>
    <t>0000012/4/31/06/2015</t>
  </si>
  <si>
    <t>TENANG JAYA SEJAHTERA, PT</t>
  </si>
  <si>
    <t>10058/INV/KRW/01/2020</t>
  </si>
  <si>
    <t>0000158/4/01/04/2016</t>
  </si>
  <si>
    <t>ASURANSI MSIG INDONESIA</t>
  </si>
  <si>
    <t>10060/INV/JKC/01/2020</t>
  </si>
  <si>
    <t>0000018/4/31/03/2015</t>
  </si>
  <si>
    <t>10071/INV/KRW/01/2020</t>
  </si>
  <si>
    <t>0000341/4/01/09/2019</t>
  </si>
  <si>
    <t>TIDUNG JAYA MANDIRI INDONESIA</t>
  </si>
  <si>
    <t>10080/INV/JKC/01/2020</t>
  </si>
  <si>
    <t>0000004/4/03/09/2015</t>
  </si>
  <si>
    <t>BORWITA CITRA PRIMA</t>
  </si>
  <si>
    <t>10082/INV/SBY/01/2020</t>
  </si>
  <si>
    <t>0000192/4/10/04/2018</t>
  </si>
  <si>
    <t>ANUGERAH PRIMA SEJAHTERAH, PT.</t>
  </si>
  <si>
    <t>10086/INV/JKS/01/2020</t>
  </si>
  <si>
    <t>0000229/4/10/07/2019</t>
  </si>
  <si>
    <t>TRANS PACIFIC GLOBAL, PT</t>
  </si>
  <si>
    <t>10089/INV/JKS/01/2020</t>
  </si>
  <si>
    <t>0000091/4/08/01/2016</t>
  </si>
  <si>
    <t>STEEL CENTER INDONESIA, PT.</t>
  </si>
  <si>
    <t>10098/INV/JKN/01/2020</t>
  </si>
  <si>
    <t>0000128/4/10/03/2016</t>
  </si>
  <si>
    <t>NISSIN FOODS INDONESIA, PT.</t>
  </si>
  <si>
    <t>10126/INV/JKS/01/2020</t>
  </si>
  <si>
    <t>0000274/4/01/03/2019</t>
  </si>
  <si>
    <t>KOPERASI KARYAWAN COGINDO</t>
  </si>
  <si>
    <t>10137/INV/JKC/01/2020</t>
  </si>
  <si>
    <t>0000197/4/10/07/2018</t>
  </si>
  <si>
    <t>10144/INV/JKS/01/2020</t>
  </si>
  <si>
    <t>0000244/4/01/05/2018</t>
  </si>
  <si>
    <t>CV. CITRA RAYA PERSADA CARGO</t>
  </si>
  <si>
    <t>10147/INV/JKC/01/2020</t>
  </si>
  <si>
    <t>0000173/4/01/07/2016</t>
  </si>
  <si>
    <t>BHUMI SIMANGGARIS INDAH,PT</t>
  </si>
  <si>
    <t>10158/INV/JKC/01/2020</t>
  </si>
  <si>
    <t>0000007/4/03/03/2016</t>
  </si>
  <si>
    <t>10056/INV/SBY/01/2020</t>
  </si>
  <si>
    <t>0000176/4/10/06/2016</t>
  </si>
  <si>
    <t>10061/INV/JKS/01/2020</t>
  </si>
  <si>
    <t>0000230/4/08/03/2019</t>
  </si>
  <si>
    <t>KEWPIE INDONESIA</t>
  </si>
  <si>
    <t>10064/INV/JKN/01/2020</t>
  </si>
  <si>
    <t>0000369/4/01/10/2019</t>
  </si>
  <si>
    <t>MULTI KARYA SENTOSA, PT.</t>
  </si>
  <si>
    <t>10069/INV/JKC/01/2020</t>
  </si>
  <si>
    <t>0000160/4/08/07/2017</t>
  </si>
  <si>
    <t>MITSUBISHI MOTORS KRAMA YUDHA SALES INDONESIA, PT</t>
  </si>
  <si>
    <t>10072/INV/JKN/01/2020</t>
  </si>
  <si>
    <t>0000001/4/26/11/2016</t>
  </si>
  <si>
    <t>WIRA LOGITAMA SAKSAMA, PT</t>
  </si>
  <si>
    <t>10081/INV/MLG/01/2020</t>
  </si>
  <si>
    <t>0000193/4/10/04/2018</t>
  </si>
  <si>
    <t>10087/INV/JKS/01/2020</t>
  </si>
  <si>
    <t>0000281/4/01/05/2019</t>
  </si>
  <si>
    <t>TIKI JALUR NUGRAHA EKAKURIR</t>
  </si>
  <si>
    <t>10091/INV/JKC/01/2020</t>
  </si>
  <si>
    <t>0000002/4/26/11/2016</t>
  </si>
  <si>
    <t>10094/INV/MLG/01/2020</t>
  </si>
  <si>
    <t>0000174/4/10/06/2016</t>
  </si>
  <si>
    <t>NEBRASKA PRATAMA, PT</t>
  </si>
  <si>
    <t>10102/INV/JKS/01/2020</t>
  </si>
  <si>
    <t>0000158/4/08/06/2017</t>
  </si>
  <si>
    <t>10109/INV/JKN/01/2020</t>
  </si>
  <si>
    <t>0000211/4/08/06/2018</t>
  </si>
  <si>
    <t>KRAMAYUDHA RATU MOTOR,PT</t>
  </si>
  <si>
    <t>10116/INV/JKN/01/2020</t>
  </si>
  <si>
    <t>0000234/4/08/02/2019</t>
  </si>
  <si>
    <t>10119/INV/JKN/01/2020</t>
  </si>
  <si>
    <t>0000267/4/08/06/2019</t>
  </si>
  <si>
    <t>10120/INV/JKN/01/2020</t>
  </si>
  <si>
    <t>0000201/4/10/10/2018</t>
  </si>
  <si>
    <t>ANUGERAH PRIMA SEJAHTERAH, PT</t>
  </si>
  <si>
    <t>10128/INV/JKS/01/2020</t>
  </si>
  <si>
    <t>0000210/4/08/06/2018</t>
  </si>
  <si>
    <t>10130/INV/JKN/01/2020</t>
  </si>
  <si>
    <t>0000336/4/01/08/2019</t>
  </si>
  <si>
    <t>DKSH INDONESIA, PT</t>
  </si>
  <si>
    <t>10138/INV/JKC/01/2020</t>
  </si>
  <si>
    <t>0000256/4/01/12/2018</t>
  </si>
  <si>
    <t>IIJ GLOBAL SOLUTIONS INDONESIA, PT</t>
  </si>
  <si>
    <t>10148/INV/JKC/01/2020</t>
  </si>
  <si>
    <t>0000324/4/01/08/2019</t>
  </si>
  <si>
    <t>KUNCI SEGITIGAMAS SATU TIGA. PT</t>
  </si>
  <si>
    <t>10150/INV/JKC/01/2020</t>
  </si>
  <si>
    <t>0000012/4/17/09/2016</t>
  </si>
  <si>
    <t>10155/INV/MKS/01/2020</t>
  </si>
  <si>
    <t>0000289/4/08/11/2019</t>
  </si>
  <si>
    <t>10161/INV/JKN/01/2020</t>
  </si>
  <si>
    <t>0000058/4/04/11/2018</t>
  </si>
  <si>
    <t>SELATANINDO BATAM MANDIRI, PT.</t>
  </si>
  <si>
    <t>10059/INV/BDG/01/2020</t>
  </si>
  <si>
    <t>0000248/4/10/08/2019</t>
  </si>
  <si>
    <t>BERLIAN AMAL PERKASA, PT</t>
  </si>
  <si>
    <t>10065/INV/JKS/01/2020</t>
  </si>
  <si>
    <t>0000220/4/01/01/2018</t>
  </si>
  <si>
    <t>DAYA MAJU LESTARI, PT</t>
  </si>
  <si>
    <t>10073/INV/JKC/01/2020</t>
  </si>
  <si>
    <t>0000241/4/01/07/2018</t>
  </si>
  <si>
    <t>10090/INV/JKC/01/2020</t>
  </si>
  <si>
    <t>0000368/4/01/10/2019</t>
  </si>
  <si>
    <t>ARTA BOGA CEMERLANG. PT</t>
  </si>
  <si>
    <t>10151/INV/JKC/01/2020</t>
  </si>
  <si>
    <t>0000174/4/01/07/2016</t>
  </si>
  <si>
    <t>TIRTA MADU SAWIT JAYA,PT</t>
  </si>
  <si>
    <t>10159/INV/JKC/01/2020</t>
  </si>
  <si>
    <t>0000319/4/01/07/2019</t>
  </si>
  <si>
    <t>PT. NOVO NORDISK INDONESIA</t>
  </si>
  <si>
    <t>10162/INV/JKC/01/2020</t>
  </si>
  <si>
    <t>0000005/4/32/02/2016</t>
  </si>
  <si>
    <t>TOYAMILINDO, PT</t>
  </si>
  <si>
    <t>10055/INV/CRB/01/2020</t>
  </si>
  <si>
    <t>0000177/4/10/06/2016</t>
  </si>
  <si>
    <t>10062/INV/JKS/01/2020</t>
  </si>
  <si>
    <t>0000382/4/01/11/2019</t>
  </si>
  <si>
    <t>AUTORENT LANCAR SEJAHTERA, PT</t>
  </si>
  <si>
    <t>10070/INV/JKC/01/2020</t>
  </si>
  <si>
    <t>0000221/4/01/01/2018</t>
  </si>
  <si>
    <t>SILVA RIMBA LESTARI</t>
  </si>
  <si>
    <t>10074/INV/JKC/01/2020</t>
  </si>
  <si>
    <t>0000092/4/01/05/2015</t>
  </si>
  <si>
    <t>TUNAS MUDA, PT</t>
  </si>
  <si>
    <t>10083/INV/JKC/01/2020</t>
  </si>
  <si>
    <t>0000226/4/10/07/2019</t>
  </si>
  <si>
    <t>10088/INV/JKS/01/2020</t>
  </si>
  <si>
    <t>0000027/4/12/11/2016</t>
  </si>
  <si>
    <t>TRIMURNI USAHA JAYA, PT</t>
  </si>
  <si>
    <t>10097/INV/PLB/01/2020</t>
  </si>
  <si>
    <t>0000375/4/01/11/2019</t>
  </si>
  <si>
    <t>PT. SIRKULASI KOMPAS GRAMEDIA</t>
  </si>
  <si>
    <t>10108/INV/JKC/01/2020</t>
  </si>
  <si>
    <t>0000208/4/08/05/2018</t>
  </si>
  <si>
    <t>10113/INV/JKN/01/2020</t>
  </si>
  <si>
    <t>0000214/4/08/07/2018</t>
  </si>
  <si>
    <t>10131/INV/JKN/01/2020</t>
  </si>
  <si>
    <t>0000232/4/08/02/2019</t>
  </si>
  <si>
    <t>G4S SECURITY SERVICES</t>
  </si>
  <si>
    <t>10134/INV/JKN/01/2020</t>
  </si>
  <si>
    <t>0000261/4/01/01/2019</t>
  </si>
  <si>
    <t>ASURANSI TOKIO MARINE INDONESIA, PT.</t>
  </si>
  <si>
    <t>10136/INV/JKC/01/2020</t>
  </si>
  <si>
    <t>0000172/4/01/07/2016</t>
  </si>
  <si>
    <t>KARANGJUANG HIJAULESTARI, PT.</t>
  </si>
  <si>
    <t>10157/INV/JKC/01/2020</t>
  </si>
  <si>
    <t>0000216/4/08/07/2018</t>
  </si>
  <si>
    <t>MITSUBISHI KRAMA YUDHA MOTORS AND MANUFACTURING</t>
  </si>
  <si>
    <t>10063/INV/JKN/01/2020</t>
  </si>
  <si>
    <t>0000249/4/10/08/2019</t>
  </si>
  <si>
    <t>10066/INV/JKS/01/2020</t>
  </si>
  <si>
    <t>0000135/4/10/04/2016</t>
  </si>
  <si>
    <t>BERKAT ALAM CEMERLANG</t>
  </si>
  <si>
    <t>10084/INV/JKS/01/2020</t>
  </si>
  <si>
    <t>0000156/4/01/04/2016</t>
  </si>
  <si>
    <t>10085/INV/JKC/01/2020</t>
  </si>
  <si>
    <t>0000014/4/17/11/2016</t>
  </si>
  <si>
    <t>10095/INV/MKS/01/2020</t>
  </si>
  <si>
    <t>0000180/4/08/07/2017</t>
  </si>
  <si>
    <t>KRAMA YUDHA TIGA BERLIAN MOTORS</t>
  </si>
  <si>
    <t>10103/INV/JKN/01/2020</t>
  </si>
  <si>
    <t>0000279/4/01/04/2019</t>
  </si>
  <si>
    <t>SELATANINDO SARIMITRA, PT</t>
  </si>
  <si>
    <t>10106/INV/JKC/01/2020</t>
  </si>
  <si>
    <t>0000362/4/01/10/2019</t>
  </si>
  <si>
    <t>ECOLAB INTERNATIONAL INDONESIA. PT</t>
  </si>
  <si>
    <t>10107/INV/JKC/01/2020</t>
  </si>
  <si>
    <t>0000219/4/01/03/2018</t>
  </si>
  <si>
    <t>10117/INV/JKC/01/2020</t>
  </si>
  <si>
    <t>0000119/4/10/03/2016</t>
  </si>
  <si>
    <t>10125/INV/JKS/01/2020</t>
  </si>
  <si>
    <t>0000239/4/10/07/2019</t>
  </si>
  <si>
    <t>BAHANA PRESTASI, PT.</t>
  </si>
  <si>
    <t>10135/INV/JKS/01/2020</t>
  </si>
  <si>
    <t>0000195/4/10/07/2018</t>
  </si>
  <si>
    <t>10143/INV/JKS/01/2020</t>
  </si>
  <si>
    <t>0000274/4/08/08/2019</t>
  </si>
  <si>
    <t>TRANSLINK GLOBAL SERVICES, PT</t>
  </si>
  <si>
    <t>10149/INV/JKN/01/2020</t>
  </si>
  <si>
    <t>0000134/4/10/04/2016</t>
  </si>
  <si>
    <t>10156/INV/JKS/01/2020</t>
  </si>
  <si>
    <t>0000363/4/01/10/2019</t>
  </si>
  <si>
    <t>10163/INV/JKC/01/2020</t>
  </si>
  <si>
    <t>0000004/4/32/02/2016</t>
  </si>
  <si>
    <t>10053/INV/CRB/01/2020</t>
  </si>
  <si>
    <t>0000005/4/31/02/2015</t>
  </si>
  <si>
    <t>10054/INV/KRW/01/2020</t>
  </si>
  <si>
    <t>0000312/4/01/07/2019</t>
  </si>
  <si>
    <t>BERSAMA, CV</t>
  </si>
  <si>
    <t>10067/INV/JKC/01/2020</t>
  </si>
  <si>
    <t>0000233/4/10/07/2019</t>
  </si>
  <si>
    <t>10076/INV/JKS/01/2020</t>
  </si>
  <si>
    <t>0000262/4/08/06/2019</t>
  </si>
  <si>
    <t>10078/INV/JKN/01/2020</t>
  </si>
  <si>
    <t>0000340/4/01/09/2019</t>
  </si>
  <si>
    <t>10079/INV/JKC/01/2020</t>
  </si>
  <si>
    <t>0000281/4/08/09/2019</t>
  </si>
  <si>
    <t>10092/INV/JKN/01/2020</t>
  </si>
  <si>
    <t>0000159/4/01/04/2016</t>
  </si>
  <si>
    <t>10100/INV/JKC/01/2020</t>
  </si>
  <si>
    <t>0000209/4/08/06/2018</t>
  </si>
  <si>
    <t>10114/INV/JKN/01/2020</t>
  </si>
  <si>
    <t>0000268/4/08/06/2019</t>
  </si>
  <si>
    <t>10121/INV/JKN/01/2020</t>
  </si>
  <si>
    <t>0000276/4/08/08/2019</t>
  </si>
  <si>
    <t>BERLIAN SISTEM INFORMASI, PT.</t>
  </si>
  <si>
    <t>10122/INV/JKN/01/2020</t>
  </si>
  <si>
    <t>0000306/4/01/07/2019</t>
  </si>
  <si>
    <t>10123/INV/JKC/01/2020</t>
  </si>
  <si>
    <t>0000129/4/08/11/2016</t>
  </si>
  <si>
    <t>10139/INV/JKN/01/2020</t>
  </si>
  <si>
    <t>0000131/4/08/11/2016</t>
  </si>
  <si>
    <t>10140/INV/JKN/01/2020</t>
  </si>
  <si>
    <t>0000132/4/08/11/2016</t>
  </si>
  <si>
    <t>10141/INV/JKN/01/2020</t>
  </si>
  <si>
    <t>0000215/4/08/07/2018</t>
  </si>
  <si>
    <t>10145/INV/JKN/01/2020</t>
  </si>
  <si>
    <t>0000008/4/03/03/2016</t>
  </si>
  <si>
    <t>10057/INV/SBY/01/2020</t>
  </si>
  <si>
    <t>0000228/4/10/07/2019</t>
  </si>
  <si>
    <t>10075/INV/JKS/01/2020</t>
  </si>
  <si>
    <t>0000261/4/08/06/2019</t>
  </si>
  <si>
    <t>10077/INV/JKN/01/2020</t>
  </si>
  <si>
    <t>0000302/4/01/07/2019</t>
  </si>
  <si>
    <t>STOQO TEKNOLOGI INDONESIA, PT.</t>
  </si>
  <si>
    <t>10093/INV/JKC/01/2020</t>
  </si>
  <si>
    <t>0000169/4/08/07/2017</t>
  </si>
  <si>
    <t>10101/INV/JKN/01/2020</t>
  </si>
  <si>
    <t>0000265/4/01/01/2019</t>
  </si>
  <si>
    <t>10105/INV/JKC/01/2020</t>
  </si>
  <si>
    <t>0000199/4/10/08/2018</t>
  </si>
  <si>
    <t>10111/INV/JKS/01/2020</t>
  </si>
  <si>
    <t>0000207/4/08/05/2018</t>
  </si>
  <si>
    <t>10112/INV/JKN/01/2020</t>
  </si>
  <si>
    <t>0000209/4/10/03/2019</t>
  </si>
  <si>
    <t>10115/INV/JKS/01/2020</t>
  </si>
  <si>
    <t>0000139/4/08/03/2017</t>
  </si>
  <si>
    <t>10127/INV/JKN/01/2020</t>
  </si>
  <si>
    <t>0000231/4/08/02/2019</t>
  </si>
  <si>
    <t>10133/INV/JKN/01/2020</t>
  </si>
  <si>
    <t>0000229/4/01/05/2018</t>
  </si>
  <si>
    <t>TRIJAYA UNION, PT.</t>
  </si>
  <si>
    <t>10146/INV/JKC/01/2020</t>
  </si>
  <si>
    <t>0000008/4/31/02/2015</t>
  </si>
  <si>
    <t>PUTRA RESTU IBU ABADI, PT</t>
  </si>
  <si>
    <t>10152/INV/KRW/01/2020</t>
  </si>
  <si>
    <t>0000009/4/31/02/2015</t>
  </si>
  <si>
    <t>10153/INV/KRW/01/2020</t>
  </si>
  <si>
    <t>0000010/4/31/02/2015</t>
  </si>
  <si>
    <t>10154/INV/KRW/01/2020</t>
  </si>
  <si>
    <t>0000239/4/08/03/2019</t>
  </si>
  <si>
    <t>10160/INV/JKN/01/2020</t>
  </si>
  <si>
    <t>0000328/4/01/08/2019</t>
  </si>
  <si>
    <t>10068/INV/JKC/01/2020</t>
  </si>
  <si>
    <t>0000015/4/17/11/2016</t>
  </si>
  <si>
    <t>10096/INV/MKS/01/2020</t>
  </si>
  <si>
    <t>0000109/4/10/12/2015</t>
  </si>
  <si>
    <t>PT. POZZOLAN JAYA</t>
  </si>
  <si>
    <t>10099/INV/JKS/01/2020</t>
  </si>
  <si>
    <t>0000264/4/01/01/2019</t>
  </si>
  <si>
    <t>10104/INV/JKC/01/2020</t>
  </si>
  <si>
    <t>0000161/4/08/06/2017</t>
  </si>
  <si>
    <t>10110/INV/JKN/01/2020</t>
  </si>
  <si>
    <t>0000233/4/08/02/2019</t>
  </si>
  <si>
    <t>10118/INV/JKN/01/2020</t>
  </si>
  <si>
    <t>0000374/4/01/11/2019</t>
  </si>
  <si>
    <t>10124/INV/JKC/01/2020</t>
  </si>
  <si>
    <t>0000205/4/08/05/2018</t>
  </si>
  <si>
    <t>10129/INV/JKN/01/2020</t>
  </si>
  <si>
    <t>0000223/4/01/02/2018</t>
  </si>
  <si>
    <t>10132/INV/JKC/01/2020</t>
  </si>
  <si>
    <t>0000181/4/08/07/2017</t>
  </si>
  <si>
    <t>10142/INV/JKN/01/2020</t>
  </si>
  <si>
    <t>0000010/4/04/01/2015</t>
  </si>
  <si>
    <t>SURYA DONASIN, PT</t>
  </si>
  <si>
    <t>10164/INV/BDG/01/2020</t>
  </si>
  <si>
    <t>0000012/4/04/01/2015</t>
  </si>
  <si>
    <t>10166/INV/BDG/01/2020</t>
  </si>
  <si>
    <t>0000014/4/14/09/2015</t>
  </si>
  <si>
    <t>10168/INV/DPS/01/2020</t>
  </si>
  <si>
    <t>0000228/4/01/05/2018</t>
  </si>
  <si>
    <t>RYOICHI INABA</t>
  </si>
  <si>
    <t>10178/INV/JKC/01/2020</t>
  </si>
  <si>
    <t>0000016/4/31/07/2015</t>
  </si>
  <si>
    <t>10169/INV/KRW/01/2020</t>
  </si>
  <si>
    <t>0000172/4/08/05/2017</t>
  </si>
  <si>
    <t>10171/INV/JKN/01/2020</t>
  </si>
  <si>
    <t>0000339/4/01/09/2019</t>
  </si>
  <si>
    <t>10181/INV/JKC/01/2020</t>
  </si>
  <si>
    <t>0000011/4/04/01/2015</t>
  </si>
  <si>
    <t>SUPRA LITAMANDIRI, PT</t>
  </si>
  <si>
    <t>10165/INV/BDG/01/2020</t>
  </si>
  <si>
    <t>0000173/4/08/05/2017</t>
  </si>
  <si>
    <t>10172/INV/JKN/01/2020</t>
  </si>
  <si>
    <t>0000211/4/10/03/2019</t>
  </si>
  <si>
    <t>10175/INV/JKS/01/2020</t>
  </si>
  <si>
    <t>0000170/4/08/06/2017</t>
  </si>
  <si>
    <t>10170/INV/JKN/01/2020</t>
  </si>
  <si>
    <t>0000210/4/10/03/2019</t>
  </si>
  <si>
    <t>10174/INV/JKS/01/2020</t>
  </si>
  <si>
    <t>0000320/4/01/07/2019</t>
  </si>
  <si>
    <t>10180/INV/JKC/01/2020</t>
  </si>
  <si>
    <t>0000013/4/04/01/2015</t>
  </si>
  <si>
    <t>10167/INV/BDG/01/2020</t>
  </si>
  <si>
    <t>0000203/4/10/10/2018</t>
  </si>
  <si>
    <t>10173/INV/JKS/01/2020</t>
  </si>
  <si>
    <t>0000212/4/08/06/2018</t>
  </si>
  <si>
    <t>10176/INV/JKN/01/2020</t>
  </si>
  <si>
    <t>0000212/4/10/03/2019</t>
  </si>
  <si>
    <t>10177/INV/JKS/01/2020</t>
  </si>
  <si>
    <t>0000242/4/01/08/2018</t>
  </si>
  <si>
    <t>JBA INDONESIA</t>
  </si>
  <si>
    <t>10179/INV/JKC/01/2020</t>
  </si>
  <si>
    <t>START PERIOD</t>
  </si>
  <si>
    <t>TOYAMILINDO. PT</t>
  </si>
  <si>
    <t>BORWITA CITRA PRIMA. PT</t>
  </si>
  <si>
    <t>TENANG JAYA SEJAHTERA. PT</t>
  </si>
  <si>
    <t>Nissin Foods Indonesia. PT</t>
  </si>
  <si>
    <t>PT. SELATANINDO BATAM MANDIRI</t>
  </si>
  <si>
    <t>PT. Mitsubishi Krama Yudha Motors and Manufacturing</t>
  </si>
  <si>
    <t>TENANG JAYA SEJAHTERA</t>
  </si>
  <si>
    <t>PT. ASURANSI MSIG INDONESIA</t>
  </si>
  <si>
    <t>BERSAMA. CV</t>
  </si>
  <si>
    <t>BERLIAN AMAL PERKASA. PT</t>
  </si>
  <si>
    <t>PT. AUTORENT LANCAR SEJAHTERA</t>
  </si>
  <si>
    <t>MULTI KARYA SENTOSA. PT</t>
  </si>
  <si>
    <t>TRANS PACIFIC GLOBAL. PT</t>
  </si>
  <si>
    <t>PT KRAMA YUDHA TIGA BERLIAN MOTORS</t>
  </si>
  <si>
    <t>DAYA MAJU LESTARI. PT</t>
  </si>
  <si>
    <t>MITSUBISHI MOTORS KRAMA YUDHA SALES INDONESIA</t>
  </si>
  <si>
    <t>PT. TIDUNG JAYA MANDIRI INDONESIA</t>
  </si>
  <si>
    <t>PT. WIRA LOGITAMA SAKSAMA</t>
  </si>
  <si>
    <t>IIJ GLOBAL SOLUTIONS INDONESIA. PT</t>
  </si>
  <si>
    <t>ANUGERAH PRIMA SEJAHTERAH. PT</t>
  </si>
  <si>
    <t>PT. TIKI JALUR NUGRAHA EKAKURIR</t>
  </si>
  <si>
    <t>PT. BERKAT ALAM CEMERLANG</t>
  </si>
  <si>
    <t>TUNAS MUDA. PT</t>
  </si>
  <si>
    <t>STOQO TEKNOLOGI INDONESIA. PT</t>
  </si>
  <si>
    <t>PT. NEBRASKA PRATAMA</t>
  </si>
  <si>
    <t>PT. SELATANINDO SARIMITRA</t>
  </si>
  <si>
    <t>PT. TRIMURNI USAHA JAYA</t>
  </si>
  <si>
    <t>STEEL CENTER INDONESIA. PT</t>
  </si>
  <si>
    <t>PT. ANUGERAH PRIMA SEJAHTERAH</t>
  </si>
  <si>
    <t>MITSUBISHI MOTORS KRAMA YUDHA SALES INDONESIA. PT</t>
  </si>
  <si>
    <t>PT. KRAMA YUDHA RATU MOTOR</t>
  </si>
  <si>
    <t>BERLIAN SISTEM INFORMASI. PT</t>
  </si>
  <si>
    <t>BAHANA PRESTASI. PT</t>
  </si>
  <si>
    <t>PT. ASURANSI TOKIO MARINE INDONESIA</t>
  </si>
  <si>
    <t>DKSH INDONESIA. PT</t>
  </si>
  <si>
    <t>TRIJAYA UNION. PT</t>
  </si>
  <si>
    <t>PT TRANSLINK GLOBAL SERVICES</t>
  </si>
  <si>
    <t>PUTRA RESTU IBU ABADI. PT</t>
  </si>
  <si>
    <t>KARANGJUANG HIJAULESTARI. PT</t>
  </si>
  <si>
    <t>BHUMI SIMANGGARIS INDAH. PT</t>
  </si>
  <si>
    <t>PT. SURYA DONASIN</t>
  </si>
  <si>
    <t>SUPRA LITAMANDIRI. PT</t>
  </si>
  <si>
    <t>PT. JBA INDONESIA</t>
  </si>
  <si>
    <t>Count of AGREEMENTNUMBER</t>
  </si>
  <si>
    <t>Grand Total</t>
  </si>
  <si>
    <t>DUE DATE</t>
  </si>
  <si>
    <t>MFAPL</t>
  </si>
  <si>
    <t>SELISIH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</si>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</sst>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47" fontId="0" fillId="0" borderId="0" xfId="0" applyNumberFormat="1"/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0" fontId="0" fillId="0" borderId="6" xfId="0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0" fontId="5" fillId="0" borderId="7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rmansyah" refreshedDate="43839.446226967593" createdVersion="6" refreshedVersion="6" minRefreshableVersion="3" recordCount="129" xr:uid="{00000000-000A-0000-FFFF-FFFF03000000}">
  <cacheSource type="worksheet">
    <worksheetSource ref="A2:E131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64">
      <sharedItems containsSemiMixedTypes="0" containsNonDate="0" containsDate="1" containsString="0" minDate="2020-01-01T00:00:00" maxDate="2020-04-05T00:00:00"/>
    </cacheField>
    <cacheField name="DUE_DATE" numFmtId="164">
      <sharedItems containsSemiMixedTypes="0" containsNonDate="0" containsDate="1" containsString="0" minDate="2020-01-01T00:00:00" maxDate="2020-01-10T00:00:00" count="9">
        <d v="2020-01-01T00:00:00"/>
        <d v="2020-01-02T00:00:00"/>
        <d v="2020-01-03T00:00:00"/>
        <d v="2020-01-04T00:00:00"/>
        <d v="2020-01-06T00:00:00"/>
        <d v="2020-01-07T00:00:00"/>
        <d v="2020-01-08T00:00:00"/>
        <d v="2020-01-05T00:00:00"/>
        <d v="2020-01-09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rmansyah" refreshedDate="43839.446365625001" createdVersion="6" refreshedVersion="6" minRefreshableVersion="3" recordCount="129" xr:uid="{00000000-000A-0000-FFFF-FFFF05000000}">
  <cacheSource type="worksheet">
    <worksheetSource ref="A2:F131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47">
      <sharedItems containsSemiMixedTypes="0" containsNonDate="0" containsDate="1" containsString="0" minDate="2019-12-02T00:00:00" maxDate="2019-12-11T00:00:00"/>
    </cacheField>
    <cacheField name="DUE_DATE" numFmtId="47">
      <sharedItems containsSemiMixedTypes="0" containsNonDate="0" containsDate="1" containsString="0" minDate="2020-01-01T00:00:00" maxDate="2020-01-10T00:00:00" count="9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</sharedItems>
    </cacheField>
    <cacheField name="TOP_DATE" numFmtId="47">
      <sharedItems containsSemiMixedTypes="0" containsNonDate="0" containsDate="1" containsString="0" minDate="2020-01-01T00:00:00" maxDate="2020-04-05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s v="0000012/4/31/06/2015"/>
    <s v="TENANG JAYA SEJAHTERA, PT"/>
    <d v="2020-01-15T00:00:00"/>
    <x v="0"/>
    <s v="10058/INV/KRW/01/2020"/>
  </r>
  <r>
    <s v="0000158/4/01/04/2016"/>
    <s v="ASURANSI MSIG INDONESIA"/>
    <d v="2020-01-15T00:00:00"/>
    <x v="0"/>
    <s v="10060/INV/JKC/01/2020"/>
  </r>
  <r>
    <s v="0000018/4/31/03/2015"/>
    <s v="TENANG JAYA SEJAHTERA, PT"/>
    <d v="2020-01-16T00:00:00"/>
    <x v="1"/>
    <s v="10071/INV/KRW/01/2020"/>
  </r>
  <r>
    <s v="0000341/4/01/09/2019"/>
    <s v="TIDUNG JAYA MANDIRI INDONESIA"/>
    <d v="2020-02-01T00:00:00"/>
    <x v="1"/>
    <s v="10080/INV/JKC/01/2020"/>
  </r>
  <r>
    <s v="0000004/4/03/09/2015"/>
    <s v="BORWITA CITRA PRIMA"/>
    <d v="2020-01-17T00:00:00"/>
    <x v="2"/>
    <s v="10082/INV/SBY/01/2020"/>
  </r>
  <r>
    <s v="0000192/4/10/04/2018"/>
    <s v="ANUGERAH PRIMA SEJAHTERAH, PT."/>
    <d v="2020-03-02T00:00:00"/>
    <x v="2"/>
    <s v="10086/INV/JKS/01/2020"/>
  </r>
  <r>
    <s v="0000229/4/10/07/2019"/>
    <s v="TRANS PACIFIC GLOBAL, PT"/>
    <d v="2020-01-17T00:00:00"/>
    <x v="2"/>
    <s v="10089/INV/JKS/01/2020"/>
  </r>
  <r>
    <s v="0000091/4/08/01/2016"/>
    <s v="STEEL CENTER INDONESIA, PT."/>
    <d v="2020-02-14T00:00:00"/>
    <x v="3"/>
    <s v="10098/INV/JKN/01/2020"/>
  </r>
  <r>
    <s v="0000128/4/10/03/2016"/>
    <s v="NISSIN FOODS INDONESIA, PT."/>
    <d v="2020-03-05T00:00:00"/>
    <x v="4"/>
    <s v="10126/INV/JKS/01/2020"/>
  </r>
  <r>
    <s v="0000274/4/01/03/2019"/>
    <s v="KOPERASI KARYAWAN COGINDO"/>
    <d v="2020-04-04T00:00:00"/>
    <x v="4"/>
    <s v="10137/INV/JKC/01/2020"/>
  </r>
  <r>
    <s v="0000197/4/10/07/2018"/>
    <s v="ANUGERAH PRIMA SEJAHTERAH, PT."/>
    <d v="2020-03-06T00:00:00"/>
    <x v="5"/>
    <s v="10144/INV/JKS/01/2020"/>
  </r>
  <r>
    <s v="0000244/4/01/05/2018"/>
    <s v="CV. CITRA RAYA PERSADA CARGO"/>
    <d v="2020-02-06T00:00:00"/>
    <x v="5"/>
    <s v="10147/INV/JKC/01/2020"/>
  </r>
  <r>
    <s v="0000173/4/01/07/2016"/>
    <s v="BHUMI SIMANGGARIS INDAH,PT"/>
    <d v="2020-02-08T00:00:00"/>
    <x v="6"/>
    <s v="10158/INV/JKC/01/2020"/>
  </r>
  <r>
    <s v="0000007/4/03/03/2016"/>
    <s v="BORWITA CITRA PRIMA"/>
    <d v="2020-01-15T00:00:00"/>
    <x v="0"/>
    <s v="10056/INV/SBY/01/2020"/>
  </r>
  <r>
    <s v="0000176/4/10/06/2016"/>
    <s v="NISSIN FOODS INDONESIA, PT."/>
    <d v="2020-02-29T00:00:00"/>
    <x v="0"/>
    <s v="10061/INV/JKS/01/2020"/>
  </r>
  <r>
    <s v="0000230/4/08/03/2019"/>
    <s v="KEWPIE INDONESIA"/>
    <d v="2020-02-01T00:00:00"/>
    <x v="0"/>
    <s v="10064/INV/JKN/01/2020"/>
  </r>
  <r>
    <s v="0000369/4/01/10/2019"/>
    <s v="MULTI KARYA SENTOSA, PT."/>
    <d v="2020-02-29T00:00:00"/>
    <x v="0"/>
    <s v="10069/INV/JKC/01/2020"/>
  </r>
  <r>
    <s v="0000160/4/08/07/2017"/>
    <s v="MITSUBISHI MOTORS KRAMA YUDHA SALES INDONESIA, PT"/>
    <d v="2020-03-01T00:00:00"/>
    <x v="1"/>
    <s v="10072/INV/JKN/01/2020"/>
  </r>
  <r>
    <s v="0000001/4/26/11/2016"/>
    <s v="WIRA LOGITAMA SAKSAMA, PT"/>
    <d v="2020-02-02T00:00:00"/>
    <x v="2"/>
    <s v="10081/INV/MLG/01/2020"/>
  </r>
  <r>
    <s v="0000193/4/10/04/2018"/>
    <s v="ANUGERAH PRIMA SEJAHTERAH, PT."/>
    <d v="2020-03-02T00:00:00"/>
    <x v="2"/>
    <s v="10087/INV/JKS/01/2020"/>
  </r>
  <r>
    <s v="0000281/4/01/05/2019"/>
    <s v="TIKI JALUR NUGRAHA EKAKURIR"/>
    <d v="2020-02-18T00:00:00"/>
    <x v="2"/>
    <s v="10091/INV/JKC/01/2020"/>
  </r>
  <r>
    <s v="0000002/4/26/11/2016"/>
    <s v="WIRA LOGITAMA SAKSAMA, PT"/>
    <d v="2020-02-03T00:00:00"/>
    <x v="3"/>
    <s v="10094/INV/MLG/01/2020"/>
  </r>
  <r>
    <s v="0000174/4/10/06/2016"/>
    <s v="NEBRASKA PRATAMA, PT"/>
    <d v="2020-01-18T00:00:00"/>
    <x v="3"/>
    <s v="10102/INV/JKS/01/2020"/>
  </r>
  <r>
    <s v="0000158/4/08/06/2017"/>
    <s v="MITSUBISHI MOTORS KRAMA YUDHA SALES INDONESIA, PT"/>
    <d v="2020-03-04T00:00:00"/>
    <x v="7"/>
    <s v="10109/INV/JKN/01/2020"/>
  </r>
  <r>
    <s v="0000211/4/08/06/2018"/>
    <s v="KRAMAYUDHA RATU MOTOR,PT"/>
    <d v="2020-02-04T00:00:00"/>
    <x v="7"/>
    <s v="10116/INV/JKN/01/2020"/>
  </r>
  <r>
    <s v="0000234/4/08/02/2019"/>
    <s v="KRAMAYUDHA RATU MOTOR,PT"/>
    <d v="2020-02-20T00:00:00"/>
    <x v="7"/>
    <s v="10119/INV/JKN/01/2020"/>
  </r>
  <r>
    <s v="0000267/4/08/06/2019"/>
    <s v="KRAMAYUDHA RATU MOTOR,PT"/>
    <d v="2020-02-19T00:00:00"/>
    <x v="7"/>
    <s v="10120/INV/JKN/01/2020"/>
  </r>
  <r>
    <s v="0000201/4/10/10/2018"/>
    <s v="ANUGERAH PRIMA SEJAHTERAH, PT"/>
    <d v="2020-03-04T00:00:00"/>
    <x v="4"/>
    <s v="10128/INV/JKS/01/2020"/>
  </r>
  <r>
    <s v="0000210/4/08/06/2018"/>
    <s v="KRAMAYUDHA RATU MOTOR,PT"/>
    <d v="2020-02-05T00:00:00"/>
    <x v="4"/>
    <s v="10130/INV/JKN/01/2020"/>
  </r>
  <r>
    <s v="0000336/4/01/08/2019"/>
    <s v="DKSH INDONESIA, PT"/>
    <d v="2020-02-05T00:00:00"/>
    <x v="4"/>
    <s v="10138/INV/JKC/01/2020"/>
  </r>
  <r>
    <s v="0000256/4/01/12/2018"/>
    <s v="IIJ GLOBAL SOLUTIONS INDONESIA, PT"/>
    <d v="2020-01-21T00:00:00"/>
    <x v="5"/>
    <s v="10148/INV/JKC/01/2020"/>
  </r>
  <r>
    <s v="0000324/4/01/08/2019"/>
    <s v="KUNCI SEGITIGAMAS SATU TIGA. PT"/>
    <d v="2020-01-21T00:00:00"/>
    <x v="5"/>
    <s v="10150/INV/JKC/01/2020"/>
  </r>
  <r>
    <s v="0000012/4/17/09/2016"/>
    <s v="BORWITA CITRA PRIMA"/>
    <d v="2020-01-22T00:00:00"/>
    <x v="6"/>
    <s v="10155/INV/MKS/01/2020"/>
  </r>
  <r>
    <s v="0000289/4/08/11/2019"/>
    <s v="MITSUBISHI MOTORS KRAMA YUDHA SALES INDONESIA, PT"/>
    <d v="2020-02-22T00:00:00"/>
    <x v="6"/>
    <s v="10161/INV/JKN/01/2020"/>
  </r>
  <r>
    <s v="0000058/4/04/11/2018"/>
    <s v="SELATANINDO BATAM MANDIRI, PT."/>
    <d v="2020-01-15T00:00:00"/>
    <x v="0"/>
    <s v="10059/INV/BDG/01/2020"/>
  </r>
  <r>
    <s v="0000248/4/10/08/2019"/>
    <s v="BERLIAN AMAL PERKASA, PT"/>
    <d v="2020-02-01T00:00:00"/>
    <x v="0"/>
    <s v="10065/INV/JKS/01/2020"/>
  </r>
  <r>
    <s v="0000220/4/01/01/2018"/>
    <s v="DAYA MAJU LESTARI, PT"/>
    <d v="2020-01-16T00:00:00"/>
    <x v="1"/>
    <s v="10073/INV/JKC/01/2020"/>
  </r>
  <r>
    <s v="0000241/4/01/07/2018"/>
    <s v="IIJ GLOBAL SOLUTIONS INDONESIA, PT"/>
    <d v="2020-01-17T00:00:00"/>
    <x v="2"/>
    <s v="10090/INV/JKC/01/2020"/>
  </r>
  <r>
    <s v="0000368/4/01/10/2019"/>
    <s v="ARTA BOGA CEMERLANG. PT"/>
    <d v="2020-02-06T00:00:00"/>
    <x v="5"/>
    <s v="10151/INV/JKC/01/2020"/>
  </r>
  <r>
    <s v="0000174/4/01/07/2016"/>
    <s v="TIRTA MADU SAWIT JAYA,PT"/>
    <d v="2020-02-08T00:00:00"/>
    <x v="6"/>
    <s v="10159/INV/JKC/01/2020"/>
  </r>
  <r>
    <s v="0000319/4/01/07/2019"/>
    <s v="PT. NOVO NORDISK INDONESIA"/>
    <d v="2020-02-08T00:00:00"/>
    <x v="6"/>
    <s v="10162/INV/JKC/01/2020"/>
  </r>
  <r>
    <s v="0000005/4/32/02/2016"/>
    <s v="TOYAMILINDO, PT"/>
    <d v="2020-01-15T00:00:00"/>
    <x v="0"/>
    <s v="10055/INV/CRB/01/2020"/>
  </r>
  <r>
    <s v="0000177/4/10/06/2016"/>
    <s v="NISSIN FOODS INDONESIA, PT."/>
    <d v="2020-02-29T00:00:00"/>
    <x v="0"/>
    <s v="10062/INV/JKS/01/2020"/>
  </r>
  <r>
    <s v="0000382/4/01/11/2019"/>
    <s v="AUTORENT LANCAR SEJAHTERA, PT"/>
    <d v="2020-01-01T00:00:00"/>
    <x v="0"/>
    <s v="10070/INV/JKC/01/2020"/>
  </r>
  <r>
    <s v="0000221/4/01/01/2018"/>
    <s v="SILVA RIMBA LESTARI"/>
    <d v="2020-01-16T00:00:00"/>
    <x v="1"/>
    <s v="10074/INV/JKC/01/2020"/>
  </r>
  <r>
    <s v="0000092/4/01/05/2015"/>
    <s v="TUNAS MUDA, PT"/>
    <d v="2020-01-17T00:00:00"/>
    <x v="2"/>
    <s v="10083/INV/JKC/01/2020"/>
  </r>
  <r>
    <s v="0000226/4/10/07/2019"/>
    <s v="TRANS PACIFIC GLOBAL, PT"/>
    <d v="2020-01-17T00:00:00"/>
    <x v="2"/>
    <s v="10088/INV/JKS/01/2020"/>
  </r>
  <r>
    <s v="0000027/4/12/11/2016"/>
    <s v="TRIMURNI USAHA JAYA, PT"/>
    <d v="2020-01-18T00:00:00"/>
    <x v="3"/>
    <s v="10097/INV/PLB/01/2020"/>
  </r>
  <r>
    <s v="0000375/4/01/11/2019"/>
    <s v="PT. SIRKULASI KOMPAS GRAMEDIA"/>
    <d v="2020-03-02T00:00:00"/>
    <x v="3"/>
    <s v="10108/INV/JKC/01/2020"/>
  </r>
  <r>
    <s v="0000208/4/08/05/2018"/>
    <s v="MITSUBISHI MOTORS KRAMA YUDHA SALES INDONESIA, PT"/>
    <d v="2020-03-03T00:00:00"/>
    <x v="7"/>
    <s v="10113/INV/JKN/01/2020"/>
  </r>
  <r>
    <s v="0000214/4/08/07/2018"/>
    <s v="MITSUBISHI MOTORS KRAMA YUDHA SALES INDONESIA, PT"/>
    <d v="2020-03-05T00:00:00"/>
    <x v="4"/>
    <s v="10131/INV/JKN/01/2020"/>
  </r>
  <r>
    <s v="0000232/4/08/02/2019"/>
    <s v="G4S SECURITY SERVICES"/>
    <d v="2020-03-05T00:00:00"/>
    <x v="4"/>
    <s v="10134/INV/JKN/01/2020"/>
  </r>
  <r>
    <s v="0000261/4/01/01/2019"/>
    <s v="ASURANSI TOKIO MARINE INDONESIA, PT."/>
    <d v="2020-01-20T00:00:00"/>
    <x v="4"/>
    <s v="10136/INV/JKC/01/2020"/>
  </r>
  <r>
    <s v="0000172/4/01/07/2016"/>
    <s v="KARANGJUANG HIJAULESTARI, PT."/>
    <d v="2020-02-08T00:00:00"/>
    <x v="6"/>
    <s v="10157/INV/JKC/01/2020"/>
  </r>
  <r>
    <s v="0000216/4/08/07/2018"/>
    <s v="MITSUBISHI KRAMA YUDHA MOTORS AND MANUFACTURING"/>
    <d v="2020-02-01T00:00:00"/>
    <x v="0"/>
    <s v="10063/INV/JKN/01/2020"/>
  </r>
  <r>
    <s v="0000249/4/10/08/2019"/>
    <s v="BERLIAN AMAL PERKASA, PT"/>
    <d v="2020-02-01T00:00:00"/>
    <x v="0"/>
    <s v="10066/INV/JKS/01/2020"/>
  </r>
  <r>
    <s v="0000135/4/10/04/2016"/>
    <s v="BERKAT ALAM CEMERLANG"/>
    <d v="2020-03-02T00:00:00"/>
    <x v="2"/>
    <s v="10084/INV/JKS/01/2020"/>
  </r>
  <r>
    <s v="0000156/4/01/04/2016"/>
    <s v="ASURANSI MSIG INDONESIA"/>
    <d v="2020-01-17T00:00:00"/>
    <x v="2"/>
    <s v="10085/INV/JKC/01/2020"/>
  </r>
  <r>
    <s v="0000014/4/17/11/2016"/>
    <s v="BORWITA CITRA PRIMA"/>
    <d v="2020-01-18T00:00:00"/>
    <x v="3"/>
    <s v="10095/INV/MKS/01/2020"/>
  </r>
  <r>
    <s v="0000180/4/08/07/2017"/>
    <s v="KRAMA YUDHA TIGA BERLIAN MOTORS"/>
    <d v="2020-02-04T00:00:00"/>
    <x v="3"/>
    <s v="10103/INV/JKN/01/2020"/>
  </r>
  <r>
    <s v="0000279/4/01/04/2019"/>
    <s v="SELATANINDO SARIMITRA, PT"/>
    <d v="2020-01-18T00:00:00"/>
    <x v="3"/>
    <s v="10106/INV/JKC/01/2020"/>
  </r>
  <r>
    <s v="0000362/4/01/10/2019"/>
    <s v="ECOLAB INTERNATIONAL INDONESIA. PT"/>
    <d v="2020-03-02T00:00:00"/>
    <x v="3"/>
    <s v="10107/INV/JKC/01/2020"/>
  </r>
  <r>
    <s v="0000219/4/01/03/2018"/>
    <s v="IIJ GLOBAL SOLUTIONS INDONESIA, PT"/>
    <d v="2020-01-19T00:00:00"/>
    <x v="7"/>
    <s v="10117/INV/JKC/01/2020"/>
  </r>
  <r>
    <s v="0000119/4/10/03/2016"/>
    <s v="NISSIN FOODS INDONESIA, PT."/>
    <d v="2020-03-05T00:00:00"/>
    <x v="4"/>
    <s v="10125/INV/JKS/01/2020"/>
  </r>
  <r>
    <s v="0000239/4/10/07/2019"/>
    <s v="BAHANA PRESTASI, PT."/>
    <d v="2020-02-05T00:00:00"/>
    <x v="4"/>
    <s v="10135/INV/JKS/01/2020"/>
  </r>
  <r>
    <s v="0000195/4/10/07/2018"/>
    <s v="ANUGERAH PRIMA SEJAHTERAH, PT."/>
    <d v="2020-03-06T00:00:00"/>
    <x v="5"/>
    <s v="10143/INV/JKS/01/2020"/>
  </r>
  <r>
    <s v="0000274/4/08/08/2019"/>
    <s v="TRANSLINK GLOBAL SERVICES, PT"/>
    <d v="2020-02-07T00:00:00"/>
    <x v="5"/>
    <s v="10149/INV/JKN/01/2020"/>
  </r>
  <r>
    <s v="0000134/4/10/04/2016"/>
    <s v="BERKAT ALAM CEMERLANG"/>
    <d v="2020-03-07T00:00:00"/>
    <x v="6"/>
    <s v="10156/INV/JKS/01/2020"/>
  </r>
  <r>
    <s v="0000363/4/01/10/2019"/>
    <s v="ARTA BOGA CEMERLANG. PT"/>
    <d v="2020-02-07T00:00:00"/>
    <x v="6"/>
    <s v="10163/INV/JKC/01/2020"/>
  </r>
  <r>
    <s v="0000004/4/32/02/2016"/>
    <s v="TOYAMILINDO, PT"/>
    <d v="2020-01-15T00:00:00"/>
    <x v="0"/>
    <s v="10053/INV/CRB/01/2020"/>
  </r>
  <r>
    <s v="0000005/4/31/02/2015"/>
    <s v="TENANG JAYA SEJAHTERA, PT"/>
    <d v="2020-01-15T00:00:00"/>
    <x v="0"/>
    <s v="10054/INV/KRW/01/2020"/>
  </r>
  <r>
    <s v="0000312/4/01/07/2019"/>
    <s v="BERSAMA, CV"/>
    <d v="2020-01-15T00:00:00"/>
    <x v="0"/>
    <s v="10067/INV/JKC/01/2020"/>
  </r>
  <r>
    <s v="0000233/4/10/07/2019"/>
    <s v="TRANS PACIFIC GLOBAL, PT"/>
    <d v="2020-01-16T00:00:00"/>
    <x v="1"/>
    <s v="10076/INV/JKS/01/2020"/>
  </r>
  <r>
    <s v="0000262/4/08/06/2019"/>
    <s v="KRAMA YUDHA TIGA BERLIAN MOTORS"/>
    <d v="2020-02-01T00:00:00"/>
    <x v="1"/>
    <s v="10078/INV/JKN/01/2020"/>
  </r>
  <r>
    <s v="0000340/4/01/09/2019"/>
    <s v="TIDUNG JAYA MANDIRI INDONESIA"/>
    <d v="2020-02-01T00:00:00"/>
    <x v="1"/>
    <s v="10079/INV/JKC/01/2020"/>
  </r>
  <r>
    <s v="0000281/4/08/09/2019"/>
    <s v="MITSUBISHI KRAMA YUDHA MOTORS AND MANUFACTURING"/>
    <d v="2020-02-03T00:00:00"/>
    <x v="2"/>
    <s v="10092/INV/JKN/01/2020"/>
  </r>
  <r>
    <s v="0000159/4/01/04/2016"/>
    <s v="ASURANSI MSIG INDONESIA"/>
    <d v="2020-01-18T00:00:00"/>
    <x v="3"/>
    <s v="10100/INV/JKC/01/2020"/>
  </r>
  <r>
    <s v="0000209/4/08/06/2018"/>
    <s v="KRAMAYUDHA RATU MOTOR,PT"/>
    <d v="2020-02-04T00:00:00"/>
    <x v="7"/>
    <s v="10114/INV/JKN/01/2020"/>
  </r>
  <r>
    <s v="0000268/4/08/06/2019"/>
    <s v="KRAMAYUDHA RATU MOTOR,PT"/>
    <d v="2020-02-19T00:00:00"/>
    <x v="7"/>
    <s v="10121/INV/JKN/01/2020"/>
  </r>
  <r>
    <s v="0000276/4/08/08/2019"/>
    <s v="BERLIAN SISTEM INFORMASI, PT."/>
    <d v="2020-03-04T00:00:00"/>
    <x v="7"/>
    <s v="10122/INV/JKN/01/2020"/>
  </r>
  <r>
    <s v="0000306/4/01/07/2019"/>
    <s v="PT. SIRKULASI KOMPAS GRAMEDIA"/>
    <d v="2020-03-04T00:00:00"/>
    <x v="7"/>
    <s v="10123/INV/JKC/01/2020"/>
  </r>
  <r>
    <s v="0000129/4/08/11/2016"/>
    <s v="BERLIAN SISTEM INFORMASI, PT."/>
    <d v="2020-03-06T00:00:00"/>
    <x v="5"/>
    <s v="10139/INV/JKN/01/2020"/>
  </r>
  <r>
    <s v="0000131/4/08/11/2016"/>
    <s v="BERLIAN SISTEM INFORMASI, PT."/>
    <d v="2020-03-06T00:00:00"/>
    <x v="5"/>
    <s v="10140/INV/JKN/01/2020"/>
  </r>
  <r>
    <s v="0000132/4/08/11/2016"/>
    <s v="BERLIAN SISTEM INFORMASI, PT."/>
    <d v="2020-03-06T00:00:00"/>
    <x v="5"/>
    <s v="10141/INV/JKN/01/2020"/>
  </r>
  <r>
    <s v="0000215/4/08/07/2018"/>
    <s v="KRAMA YUDHA TIGA BERLIAN MOTORS"/>
    <d v="2020-02-07T00:00:00"/>
    <x v="5"/>
    <s v="10145/INV/JKN/01/2020"/>
  </r>
  <r>
    <s v="0000008/4/03/03/2016"/>
    <s v="BORWITA CITRA PRIMA"/>
    <d v="2020-01-15T00:00:00"/>
    <x v="0"/>
    <s v="10057/INV/SBY/01/2020"/>
  </r>
  <r>
    <s v="0000228/4/10/07/2019"/>
    <s v="TRANS PACIFIC GLOBAL, PT"/>
    <d v="2020-01-16T00:00:00"/>
    <x v="1"/>
    <s v="10075/INV/JKS/01/2020"/>
  </r>
  <r>
    <s v="0000261/4/08/06/2019"/>
    <s v="KRAMA YUDHA TIGA BERLIAN MOTORS"/>
    <d v="2020-02-01T00:00:00"/>
    <x v="1"/>
    <s v="10077/INV/JKN/01/2020"/>
  </r>
  <r>
    <s v="0000302/4/01/07/2019"/>
    <s v="STOQO TEKNOLOGI INDONESIA, PT."/>
    <d v="2020-02-17T00:00:00"/>
    <x v="2"/>
    <s v="10093/INV/JKC/01/2020"/>
  </r>
  <r>
    <s v="0000169/4/08/07/2017"/>
    <s v="KRAMA YUDHA TIGA BERLIAN MOTORS"/>
    <d v="2020-02-04T00:00:00"/>
    <x v="3"/>
    <s v="10101/INV/JKN/01/2020"/>
  </r>
  <r>
    <s v="0000265/4/01/01/2019"/>
    <s v="AUTORENT LANCAR SEJAHTERA, PT"/>
    <d v="2020-01-04T00:00:00"/>
    <x v="3"/>
    <s v="10105/INV/JKC/01/2020"/>
  </r>
  <r>
    <s v="0000199/4/10/08/2018"/>
    <s v="ANUGERAH PRIMA SEJAHTERAH, PT"/>
    <d v="2020-03-04T00:00:00"/>
    <x v="7"/>
    <s v="10111/INV/JKS/01/2020"/>
  </r>
  <r>
    <s v="0000207/4/08/05/2018"/>
    <s v="MITSUBISHI MOTORS KRAMA YUDHA SALES INDONESIA, PT"/>
    <d v="2020-03-03T00:00:00"/>
    <x v="7"/>
    <s v="10112/INV/JKN/01/2020"/>
  </r>
  <r>
    <s v="0000209/4/10/03/2019"/>
    <s v="ANUGERAH PRIMA SEJAHTERAH, PT"/>
    <d v="2020-03-04T00:00:00"/>
    <x v="7"/>
    <s v="10115/INV/JKS/01/2020"/>
  </r>
  <r>
    <s v="0000139/4/08/03/2017"/>
    <s v="KRAMA YUDHA TIGA BERLIAN MOTORS"/>
    <d v="2020-02-06T00:00:00"/>
    <x v="4"/>
    <s v="10127/INV/JKN/01/2020"/>
  </r>
  <r>
    <s v="0000231/4/08/02/2019"/>
    <s v="G4S SECURITY SERVICES"/>
    <d v="2020-03-05T00:00:00"/>
    <x v="4"/>
    <s v="10133/INV/JKN/01/2020"/>
  </r>
  <r>
    <s v="0000229/4/01/05/2018"/>
    <s v="TRIJAYA UNION, PT."/>
    <d v="2020-01-21T00:00:00"/>
    <x v="5"/>
    <s v="10146/INV/JKC/01/2020"/>
  </r>
  <r>
    <s v="0000008/4/31/02/2015"/>
    <s v="PUTRA RESTU IBU ABADI, PT"/>
    <d v="2020-01-22T00:00:00"/>
    <x v="6"/>
    <s v="10152/INV/KRW/01/2020"/>
  </r>
  <r>
    <s v="0000009/4/31/02/2015"/>
    <s v="PUTRA RESTU IBU ABADI, PT"/>
    <d v="2020-01-22T00:00:00"/>
    <x v="6"/>
    <s v="10153/INV/KRW/01/2020"/>
  </r>
  <r>
    <s v="0000010/4/31/02/2015"/>
    <s v="PUTRA RESTU IBU ABADI, PT"/>
    <d v="2020-01-22T00:00:00"/>
    <x v="6"/>
    <s v="10154/INV/KRW/01/2020"/>
  </r>
  <r>
    <s v="0000239/4/08/03/2019"/>
    <s v="G4S SECURITY SERVICES"/>
    <d v="2020-03-07T00:00:00"/>
    <x v="6"/>
    <s v="10160/INV/JKN/01/2020"/>
  </r>
  <r>
    <s v="0000328/4/01/08/2019"/>
    <s v="PT. SIRKULASI KOMPAS GRAMEDIA"/>
    <d v="2020-02-29T00:00:00"/>
    <x v="0"/>
    <s v="10068/INV/JKC/01/2020"/>
  </r>
  <r>
    <s v="0000015/4/17/11/2016"/>
    <s v="BORWITA CITRA PRIMA"/>
    <d v="2020-01-18T00:00:00"/>
    <x v="3"/>
    <s v="10096/INV/MKS/01/2020"/>
  </r>
  <r>
    <s v="0000109/4/10/12/2015"/>
    <s v="PT. POZZOLAN JAYA"/>
    <d v="2020-03-04T00:00:00"/>
    <x v="3"/>
    <s v="10099/INV/JKS/01/2020"/>
  </r>
  <r>
    <s v="0000264/4/01/01/2019"/>
    <s v="AUTORENT LANCAR SEJAHTERA, PT"/>
    <d v="2020-01-04T00:00:00"/>
    <x v="3"/>
    <s v="10104/INV/JKC/01/2020"/>
  </r>
  <r>
    <s v="0000161/4/08/06/2017"/>
    <s v="MITSUBISHI MOTORS KRAMA YUDHA SALES INDONESIA, PT"/>
    <d v="2020-03-04T00:00:00"/>
    <x v="7"/>
    <s v="10110/INV/JKN/01/2020"/>
  </r>
  <r>
    <s v="0000233/4/08/02/2019"/>
    <s v="KRAMAYUDHA RATU MOTOR,PT"/>
    <d v="2020-02-20T00:00:00"/>
    <x v="7"/>
    <s v="10118/INV/JKN/01/2020"/>
  </r>
  <r>
    <s v="0000374/4/01/11/2019"/>
    <s v="MULTI KARYA SENTOSA, PT."/>
    <d v="2020-03-03T00:00:00"/>
    <x v="7"/>
    <s v="10124/INV/JKC/01/2020"/>
  </r>
  <r>
    <s v="0000205/4/08/05/2018"/>
    <s v="KRAMA YUDHA TIGA BERLIAN MOTORS"/>
    <d v="2020-02-05T00:00:00"/>
    <x v="4"/>
    <s v="10129/INV/JKN/01/2020"/>
  </r>
  <r>
    <s v="0000223/4/01/02/2018"/>
    <s v="IIJ GLOBAL SOLUTIONS INDONESIA, PT"/>
    <d v="2020-01-20T00:00:00"/>
    <x v="4"/>
    <s v="10132/INV/JKC/01/2020"/>
  </r>
  <r>
    <s v="0000181/4/08/07/2017"/>
    <s v="KRAMA YUDHA TIGA BERLIAN MOTORS"/>
    <d v="2020-02-07T00:00:00"/>
    <x v="5"/>
    <s v="10142/INV/JKN/01/2020"/>
  </r>
  <r>
    <s v="0000010/4/04/01/2015"/>
    <s v="SURYA DONASIN, PT"/>
    <d v="2020-01-23T00:00:00"/>
    <x v="8"/>
    <s v="10164/INV/BDG/01/2020"/>
  </r>
  <r>
    <s v="0000012/4/04/01/2015"/>
    <s v="SURYA DONASIN, PT"/>
    <d v="2020-01-23T00:00:00"/>
    <x v="8"/>
    <s v="10166/INV/BDG/01/2020"/>
  </r>
  <r>
    <s v="0000014/4/14/09/2015"/>
    <s v="BORWITA CITRA PRIMA"/>
    <d v="2020-01-23T00:00:00"/>
    <x v="8"/>
    <s v="10168/INV/DPS/01/2020"/>
  </r>
  <r>
    <s v="0000228/4/01/05/2018"/>
    <s v="RYOICHI INABA"/>
    <d v="2020-01-23T00:00:00"/>
    <x v="8"/>
    <s v="10178/INV/JKC/01/2020"/>
  </r>
  <r>
    <s v="0000016/4/31/07/2015"/>
    <s v="PUTRA RESTU IBU ABADI, PT"/>
    <d v="2020-01-23T00:00:00"/>
    <x v="8"/>
    <s v="10169/INV/KRW/01/2020"/>
  </r>
  <r>
    <s v="0000172/4/08/05/2017"/>
    <s v="KRAMA YUDHA TIGA BERLIAN MOTORS"/>
    <d v="2020-02-08T00:00:00"/>
    <x v="8"/>
    <s v="10171/INV/JKN/01/2020"/>
  </r>
  <r>
    <s v="0000339/4/01/09/2019"/>
    <s v="BERSAMA, CV"/>
    <d v="2020-01-23T00:00:00"/>
    <x v="8"/>
    <s v="10181/INV/JKC/01/2020"/>
  </r>
  <r>
    <s v="0000011/4/04/01/2015"/>
    <s v="SUPRA LITAMANDIRI, PT"/>
    <d v="2020-01-23T00:00:00"/>
    <x v="8"/>
    <s v="10165/INV/BDG/01/2020"/>
  </r>
  <r>
    <s v="0000173/4/08/05/2017"/>
    <s v="KRAMA YUDHA TIGA BERLIAN MOTORS"/>
    <d v="2020-02-08T00:00:00"/>
    <x v="8"/>
    <s v="10172/INV/JKN/01/2020"/>
  </r>
  <r>
    <s v="0000211/4/10/03/2019"/>
    <s v="NEBRASKA PRATAMA, PT"/>
    <d v="2020-01-23T00:00:00"/>
    <x v="8"/>
    <s v="10175/INV/JKS/01/2020"/>
  </r>
  <r>
    <s v="0000170/4/08/06/2017"/>
    <s v="KRAMA YUDHA TIGA BERLIAN MOTORS"/>
    <d v="2020-02-08T00:00:00"/>
    <x v="8"/>
    <s v="10170/INV/JKN/01/2020"/>
  </r>
  <r>
    <s v="0000210/4/10/03/2019"/>
    <s v="NEBRASKA PRATAMA, PT"/>
    <d v="2020-01-23T00:00:00"/>
    <x v="8"/>
    <s v="10174/INV/JKS/01/2020"/>
  </r>
  <r>
    <s v="0000320/4/01/07/2019"/>
    <s v="TRIJAYA UNION, PT."/>
    <d v="2020-01-23T00:00:00"/>
    <x v="8"/>
    <s v="10180/INV/JKC/01/2020"/>
  </r>
  <r>
    <s v="0000013/4/04/01/2015"/>
    <s v="SUPRA LITAMANDIRI, PT"/>
    <d v="2020-01-23T00:00:00"/>
    <x v="8"/>
    <s v="10167/INV/BDG/01/2020"/>
  </r>
  <r>
    <s v="0000203/4/10/10/2018"/>
    <s v="ANUGERAH PRIMA SEJAHTERAH, PT"/>
    <d v="2020-03-07T00:00:00"/>
    <x v="8"/>
    <s v="10173/INV/JKS/01/2020"/>
  </r>
  <r>
    <s v="0000212/4/08/06/2018"/>
    <s v="KRAMA YUDHA TIGA BERLIAN MOTORS"/>
    <d v="2020-02-08T00:00:00"/>
    <x v="8"/>
    <s v="10176/INV/JKN/01/2020"/>
  </r>
  <r>
    <s v="0000212/4/10/03/2019"/>
    <s v="NEBRASKA PRATAMA, PT"/>
    <d v="2020-01-23T00:00:00"/>
    <x v="8"/>
    <s v="10177/INV/JKS/01/2020"/>
  </r>
  <r>
    <s v="0000242/4/01/08/2018"/>
    <s v="JBA INDONESIA"/>
    <d v="2020-01-23T00:00:00"/>
    <x v="8"/>
    <s v="10179/INV/JKC/01/20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s v="0000004/4/32/02/2016"/>
    <s v="TOYAMILINDO. PT"/>
    <d v="2019-12-02T00:00:00"/>
    <x v="0"/>
    <d v="2020-01-15T00:00:00"/>
    <s v="10053/INV/CRB/01/2020"/>
  </r>
  <r>
    <s v="0000007/4/03/03/2016"/>
    <s v="BORWITA CITRA PRIMA. PT"/>
    <d v="2019-12-02T00:00:00"/>
    <x v="0"/>
    <d v="2020-01-15T00:00:00"/>
    <s v="10056/INV/SBY/01/2020"/>
  </r>
  <r>
    <s v="0000008/4/03/03/2016"/>
    <s v="BORWITA CITRA PRIMA. PT"/>
    <d v="2019-12-02T00:00:00"/>
    <x v="0"/>
    <d v="2020-01-15T00:00:00"/>
    <s v="10057/INV/SBY/01/2020"/>
  </r>
  <r>
    <s v="0000005/4/32/02/2016"/>
    <s v="TOYAMILINDO. PT"/>
    <d v="2019-12-02T00:00:00"/>
    <x v="0"/>
    <d v="2020-01-15T00:00:00"/>
    <s v="10055/INV/CRB/01/2020"/>
  </r>
  <r>
    <s v="0000005/4/31/02/2015"/>
    <s v="TENANG JAYA SEJAHTERA. PT"/>
    <d v="2019-12-02T00:00:00"/>
    <x v="0"/>
    <d v="2020-01-15T00:00:00"/>
    <s v="10054/INV/KRW/01/2020"/>
  </r>
  <r>
    <s v="0000177/4/10/06/2016"/>
    <s v="Nissin Foods Indonesia. PT"/>
    <d v="2019-12-02T00:00:00"/>
    <x v="0"/>
    <d v="2020-02-29T00:00:00"/>
    <s v="10062/INV/JKS/01/2020"/>
  </r>
  <r>
    <s v="0000230/4/08/03/2019"/>
    <s v="KEWPIE INDONESIA"/>
    <d v="2019-12-02T00:00:00"/>
    <x v="0"/>
    <d v="2020-02-01T00:00:00"/>
    <s v="10064/INV/JKN/01/2020"/>
  </r>
  <r>
    <s v="0000176/4/10/06/2016"/>
    <s v="Nissin Foods Indonesia. PT"/>
    <d v="2019-12-02T00:00:00"/>
    <x v="0"/>
    <d v="2020-02-29T00:00:00"/>
    <s v="10061/INV/JKS/01/2020"/>
  </r>
  <r>
    <s v="0000058/4/04/11/2018"/>
    <s v="PT. SELATANINDO BATAM MANDIRI"/>
    <d v="2019-12-02T00:00:00"/>
    <x v="0"/>
    <d v="2020-01-15T00:00:00"/>
    <s v="10059/INV/BDG/01/2020"/>
  </r>
  <r>
    <s v="0000216/4/08/07/2018"/>
    <s v="PT. Mitsubishi Krama Yudha Motors and Manufacturing"/>
    <d v="2019-12-02T00:00:00"/>
    <x v="0"/>
    <d v="2020-02-01T00:00:00"/>
    <s v="10063/INV/JKN/01/2020"/>
  </r>
  <r>
    <s v="0000012/4/31/06/2015"/>
    <s v="TENANG JAYA SEJAHTERA"/>
    <d v="2019-12-02T00:00:00"/>
    <x v="0"/>
    <d v="2020-01-15T00:00:00"/>
    <s v="10058/INV/KRW/01/2020"/>
  </r>
  <r>
    <s v="0000158/4/01/04/2016"/>
    <s v="PT. ASURANSI MSIG INDONESIA"/>
    <d v="2019-12-02T00:00:00"/>
    <x v="0"/>
    <d v="2020-01-15T00:00:00"/>
    <s v="10060/INV/JKC/01/2020"/>
  </r>
  <r>
    <s v="0000328/4/01/08/2019"/>
    <s v="PT. SIRKULASI KOMPAS GRAMEDIA"/>
    <d v="2019-12-02T00:00:00"/>
    <x v="0"/>
    <d v="2020-02-29T00:00:00"/>
    <s v="10068/INV/JKC/01/2020"/>
  </r>
  <r>
    <s v="0000312/4/01/07/2019"/>
    <s v="BERSAMA. CV"/>
    <d v="2019-12-02T00:00:00"/>
    <x v="0"/>
    <d v="2020-01-15T00:00:00"/>
    <s v="10067/INV/JKC/01/2020"/>
  </r>
  <r>
    <s v="0000249/4/10/08/2019"/>
    <s v="BERLIAN AMAL PERKASA. PT"/>
    <d v="2019-12-02T00:00:00"/>
    <x v="0"/>
    <d v="2020-02-01T00:00:00"/>
    <s v="10066/INV/JKS/01/2020"/>
  </r>
  <r>
    <s v="0000248/4/10/08/2019"/>
    <s v="BERLIAN AMAL PERKASA. PT"/>
    <d v="2019-12-02T00:00:00"/>
    <x v="0"/>
    <d v="2020-02-01T00:00:00"/>
    <s v="10065/INV/JKS/01/2020"/>
  </r>
  <r>
    <s v="0000382/4/01/11/2019"/>
    <s v="PT. AUTORENT LANCAR SEJAHTERA"/>
    <d v="2019-12-02T00:00:00"/>
    <x v="0"/>
    <d v="2020-01-01T00:00:00"/>
    <s v="10070/INV/JKC/01/2020"/>
  </r>
  <r>
    <s v="0000369/4/01/10/2019"/>
    <s v="MULTI KARYA SENTOSA. PT"/>
    <d v="2019-12-02T00:00:00"/>
    <x v="0"/>
    <d v="2020-02-29T00:00:00"/>
    <s v="10069/INV/JKC/01/2020"/>
  </r>
  <r>
    <s v="0000228/4/10/07/2019"/>
    <s v="TRANS PACIFIC GLOBAL. PT"/>
    <d v="2019-12-03T00:00:00"/>
    <x v="1"/>
    <d v="2020-01-16T00:00:00"/>
    <s v="10075/INV/JKS/01/2020"/>
  </r>
  <r>
    <s v="0000262/4/08/06/2019"/>
    <s v="PT KRAMA YUDHA TIGA BERLIAN MOTORS"/>
    <d v="2019-12-03T00:00:00"/>
    <x v="1"/>
    <d v="2020-02-01T00:00:00"/>
    <s v="10078/INV/JKN/01/2020"/>
  </r>
  <r>
    <s v="0000221/4/01/01/2018"/>
    <s v="SILVA RIMBA LESTARI"/>
    <d v="2019-12-03T00:00:00"/>
    <x v="1"/>
    <d v="2020-01-16T00:00:00"/>
    <s v="10074/INV/JKC/01/2020"/>
  </r>
  <r>
    <s v="0000220/4/01/01/2018"/>
    <s v="DAYA MAJU LESTARI. PT"/>
    <d v="2019-12-03T00:00:00"/>
    <x v="1"/>
    <d v="2020-01-16T00:00:00"/>
    <s v="10073/INV/JKC/01/2020"/>
  </r>
  <r>
    <s v="0000261/4/08/06/2019"/>
    <s v="PT KRAMA YUDHA TIGA BERLIAN MOTORS"/>
    <d v="2019-12-03T00:00:00"/>
    <x v="1"/>
    <d v="2020-02-01T00:00:00"/>
    <s v="10077/INV/JKN/01/2020"/>
  </r>
  <r>
    <s v="0000160/4/08/07/2017"/>
    <s v="MITSUBISHI MOTORS KRAMA YUDHA SALES INDONESIA"/>
    <d v="2019-12-03T00:00:00"/>
    <x v="1"/>
    <d v="2020-03-01T00:00:00"/>
    <s v="10072/INV/JKN/01/2020"/>
  </r>
  <r>
    <s v="0000233/4/10/07/2019"/>
    <s v="TRANS PACIFIC GLOBAL. PT"/>
    <d v="2019-12-03T00:00:00"/>
    <x v="1"/>
    <d v="2020-01-16T00:00:00"/>
    <s v="10076/INV/JKS/01/2020"/>
  </r>
  <r>
    <s v="0000340/4/01/09/2019"/>
    <s v="PT. TIDUNG JAYA MANDIRI INDONESIA"/>
    <d v="2019-12-03T00:00:00"/>
    <x v="1"/>
    <d v="2020-02-01T00:00:00"/>
    <s v="10079/INV/JKC/01/2020"/>
  </r>
  <r>
    <s v="0000018/4/31/03/2015"/>
    <s v="TENANG JAYA SEJAHTERA. PT"/>
    <d v="2019-12-03T00:00:00"/>
    <x v="1"/>
    <d v="2020-01-16T00:00:00"/>
    <s v="10071/INV/KRW/01/2020"/>
  </r>
  <r>
    <s v="0000341/4/01/09/2019"/>
    <s v="PT. TIDUNG JAYA MANDIRI INDONESIA"/>
    <d v="2019-12-03T00:00:00"/>
    <x v="1"/>
    <d v="2020-02-01T00:00:00"/>
    <s v="10080/INV/JKC/01/2020"/>
  </r>
  <r>
    <s v="0000004/4/03/09/2015"/>
    <s v="BORWITA CITRA PRIMA. PT"/>
    <d v="2019-12-04T00:00:00"/>
    <x v="2"/>
    <d v="2020-01-17T00:00:00"/>
    <s v="10082/INV/SBY/01/2020"/>
  </r>
  <r>
    <s v="0000001/4/26/11/2016"/>
    <s v="PT. WIRA LOGITAMA SAKSAMA"/>
    <d v="2019-12-04T00:00:00"/>
    <x v="2"/>
    <d v="2020-02-02T00:00:00"/>
    <s v="10081/INV/MLG/01/2020"/>
  </r>
  <r>
    <s v="0000241/4/01/07/2018"/>
    <s v="IIJ GLOBAL SOLUTIONS INDONESIA. PT"/>
    <d v="2019-12-04T00:00:00"/>
    <x v="2"/>
    <d v="2020-01-17T00:00:00"/>
    <s v="10090/INV/JKC/01/2020"/>
  </r>
  <r>
    <s v="0000281/4/08/09/2019"/>
    <s v="PT. Mitsubishi Krama Yudha Motors and Manufacturing"/>
    <d v="2019-12-04T00:00:00"/>
    <x v="2"/>
    <d v="2020-02-03T00:00:00"/>
    <s v="10092/INV/JKN/01/2020"/>
  </r>
  <r>
    <s v="0000226/4/10/07/2019"/>
    <s v="TRANS PACIFIC GLOBAL. PT"/>
    <d v="2019-12-04T00:00:00"/>
    <x v="2"/>
    <d v="2020-01-17T00:00:00"/>
    <s v="10088/INV/JKS/01/2020"/>
  </r>
  <r>
    <s v="0000193/4/10/04/2018"/>
    <s v="ANUGERAH PRIMA SEJAHTERAH. PT"/>
    <d v="2019-12-04T00:00:00"/>
    <x v="2"/>
    <d v="2020-03-02T00:00:00"/>
    <s v="10087/INV/JKS/01/2020"/>
  </r>
  <r>
    <s v="0000192/4/10/04/2018"/>
    <s v="ANUGERAH PRIMA SEJAHTERAH. PT"/>
    <d v="2019-12-04T00:00:00"/>
    <x v="2"/>
    <d v="2020-03-02T00:00:00"/>
    <s v="10086/INV/JKS/01/2020"/>
  </r>
  <r>
    <s v="0000229/4/10/07/2019"/>
    <s v="TRANS PACIFIC GLOBAL. PT"/>
    <d v="2019-12-04T00:00:00"/>
    <x v="2"/>
    <d v="2020-01-17T00:00:00"/>
    <s v="10089/INV/JKS/01/2020"/>
  </r>
  <r>
    <s v="0000281/4/01/05/2019"/>
    <s v="PT. TIKI JALUR NUGRAHA EKAKURIR"/>
    <d v="2019-12-04T00:00:00"/>
    <x v="2"/>
    <d v="2020-01-17T00:00:00"/>
    <s v="10091/INV/JKC/01/2020"/>
  </r>
  <r>
    <s v="0000135/4/10/04/2016"/>
    <s v="PT. BERKAT ALAM CEMERLANG"/>
    <d v="2019-12-04T00:00:00"/>
    <x v="2"/>
    <d v="2020-03-02T00:00:00"/>
    <s v="10084/INV/JKS/01/2020"/>
  </r>
  <r>
    <s v="0000156/4/01/04/2016"/>
    <s v="PT. ASURANSI MSIG INDONESIA"/>
    <d v="2019-12-04T00:00:00"/>
    <x v="2"/>
    <d v="2020-01-17T00:00:00"/>
    <s v="10085/INV/JKC/01/2020"/>
  </r>
  <r>
    <s v="0000092/4/01/05/2015"/>
    <s v="TUNAS MUDA. PT"/>
    <d v="2019-12-04T00:00:00"/>
    <x v="2"/>
    <d v="2020-01-17T00:00:00"/>
    <s v="10083/INV/JKC/01/2020"/>
  </r>
  <r>
    <s v="0000302/4/01/07/2019"/>
    <s v="STOQO TEKNOLOGI INDONESIA. PT"/>
    <d v="2019-12-04T00:00:00"/>
    <x v="2"/>
    <d v="2020-02-17T00:00:00"/>
    <s v="10093/INV/JKC/01/2020"/>
  </r>
  <r>
    <s v="0000174/4/10/06/2016"/>
    <s v="PT. NEBRASKA PRATAMA"/>
    <d v="2019-12-05T00:00:00"/>
    <x v="3"/>
    <d v="2020-01-18T00:00:00"/>
    <s v="10102/INV/JKS/01/2020"/>
  </r>
  <r>
    <s v="0000279/4/01/04/2019"/>
    <s v="PT. SELATANINDO SARIMITRA"/>
    <d v="2019-12-05T00:00:00"/>
    <x v="3"/>
    <d v="2020-01-18T00:00:00"/>
    <s v="10106/INV/JKC/01/2020"/>
  </r>
  <r>
    <s v="0000265/4/01/01/2019"/>
    <s v="PT. AUTORENT LANCAR SEJAHTERA"/>
    <d v="2019-12-05T00:00:00"/>
    <x v="3"/>
    <d v="2020-01-04T00:00:00"/>
    <s v="10105/INV/JKC/01/2020"/>
  </r>
  <r>
    <s v="0000264/4/01/01/2019"/>
    <s v="PT. AUTORENT LANCAR SEJAHTERA"/>
    <d v="2019-12-05T00:00:00"/>
    <x v="3"/>
    <d v="2020-01-04T00:00:00"/>
    <s v="10104/INV/JKC/01/2020"/>
  </r>
  <r>
    <s v="0000169/4/08/07/2017"/>
    <s v="PT KRAMA YUDHA TIGA BERLIAN MOTORS"/>
    <d v="2019-12-05T00:00:00"/>
    <x v="3"/>
    <d v="2020-02-04T00:00:00"/>
    <s v="10101/INV/JKN/01/2020"/>
  </r>
  <r>
    <s v="0000180/4/08/07/2017"/>
    <s v="PT KRAMA YUDHA TIGA BERLIAN MOTORS"/>
    <d v="2019-12-05T00:00:00"/>
    <x v="3"/>
    <d v="2020-02-04T00:00:00"/>
    <s v="10103/INV/JKN/01/2020"/>
  </r>
  <r>
    <s v="0000159/4/01/04/2016"/>
    <s v="PT. ASURANSI MSIG INDONESIA"/>
    <d v="2019-12-05T00:00:00"/>
    <x v="3"/>
    <d v="2020-01-18T00:00:00"/>
    <s v="10100/INV/JKC/01/2020"/>
  </r>
  <r>
    <s v="0000362/4/01/10/2019"/>
    <s v="ECOLAB INTERNATIONAL INDONESIA. PT"/>
    <d v="2019-12-05T00:00:00"/>
    <x v="3"/>
    <d v="2020-03-02T00:00:00"/>
    <s v="10107/INV/JKC/01/2020"/>
  </r>
  <r>
    <s v="0000375/4/01/11/2019"/>
    <s v="PT. SIRKULASI KOMPAS GRAMEDIA"/>
    <d v="2019-12-05T00:00:00"/>
    <x v="3"/>
    <d v="2020-03-02T00:00:00"/>
    <s v="10108/INV/JKC/01/2020"/>
  </r>
  <r>
    <s v="0000015/4/17/11/2016"/>
    <s v="BORWITA CITRA PRIMA. PT"/>
    <d v="2019-12-05T00:00:00"/>
    <x v="3"/>
    <d v="2020-01-18T00:00:00"/>
    <s v="10096/INV/MKS/01/2020"/>
  </r>
  <r>
    <s v="0000109/4/10/12/2015"/>
    <s v="PT. POZZOLAN JAYA"/>
    <d v="2019-12-05T00:00:00"/>
    <x v="3"/>
    <d v="2020-03-04T00:00:00"/>
    <s v="10099/INV/JKS/01/2020"/>
  </r>
  <r>
    <s v="0000027/4/12/11/2016"/>
    <s v="PT. TRIMURNI USAHA JAYA"/>
    <d v="2019-12-05T00:00:00"/>
    <x v="3"/>
    <d v="2020-01-18T00:00:00"/>
    <s v="10097/INV/PLB/01/2020"/>
  </r>
  <r>
    <s v="0000002/4/26/11/2016"/>
    <s v="PT. WIRA LOGITAMA SAKSAMA"/>
    <d v="2019-12-05T00:00:00"/>
    <x v="3"/>
    <d v="2020-02-03T00:00:00"/>
    <s v="10094/INV/MLG/01/2020"/>
  </r>
  <r>
    <s v="0000014/4/17/11/2016"/>
    <s v="BORWITA CITRA PRIMA. PT"/>
    <d v="2019-12-05T00:00:00"/>
    <x v="3"/>
    <d v="2020-01-18T00:00:00"/>
    <s v="10095/INV/MKS/01/2020"/>
  </r>
  <r>
    <s v="0000091/4/08/01/2016"/>
    <s v="STEEL CENTER INDONESIA. PT"/>
    <d v="2019-12-05T00:00:00"/>
    <x v="3"/>
    <d v="2020-02-14T00:00:00"/>
    <s v="10098/INV/JKN/01/2020"/>
  </r>
  <r>
    <s v="0000199/4/10/08/2018"/>
    <s v="PT. ANUGERAH PRIMA SEJAHTERAH"/>
    <d v="2019-12-06T00:00:00"/>
    <x v="4"/>
    <d v="2020-03-04T00:00:00"/>
    <s v="10111/INV/JKS/01/2020"/>
  </r>
  <r>
    <s v="0000207/4/08/05/2018"/>
    <s v="MITSUBISHI MOTORS KRAMA YUDHA SALES INDONESIA. PT"/>
    <d v="2019-12-06T00:00:00"/>
    <x v="4"/>
    <d v="2020-03-04T00:00:00"/>
    <s v="10112/INV/JKN/01/2020"/>
  </r>
  <r>
    <s v="0000211/4/08/06/2018"/>
    <s v="PT. KRAMA YUDHA RATU MOTOR"/>
    <d v="2019-12-06T00:00:00"/>
    <x v="4"/>
    <d v="2020-02-04T00:00:00"/>
    <s v="10116/INV/JKN/01/2020"/>
  </r>
  <r>
    <s v="0000267/4/08/06/2019"/>
    <s v="PT. KRAMA YUDHA RATU MOTOR"/>
    <d v="2019-12-06T00:00:00"/>
    <x v="4"/>
    <d v="2020-02-19T00:00:00"/>
    <s v="10120/INV/JKN/01/2020"/>
  </r>
  <r>
    <s v="0000234/4/08/02/2019"/>
    <s v="PT. KRAMA YUDHA RATU MOTOR"/>
    <d v="2019-12-06T00:00:00"/>
    <x v="4"/>
    <d v="2020-02-20T00:00:00"/>
    <s v="10119/INV/JKN/01/2020"/>
  </r>
  <r>
    <s v="0000219/4/01/03/2018"/>
    <s v="IIJ GLOBAL SOLUTIONS INDONESIA. PT"/>
    <d v="2019-12-06T00:00:00"/>
    <x v="4"/>
    <d v="2020-01-19T00:00:00"/>
    <s v="10117/INV/JKC/01/2020"/>
  </r>
  <r>
    <s v="0000209/4/10/03/2019"/>
    <s v="PT. ANUGERAH PRIMA SEJAHTERAH"/>
    <d v="2019-12-06T00:00:00"/>
    <x v="4"/>
    <d v="2020-03-04T00:00:00"/>
    <s v="10115/INV/JKS/01/2020"/>
  </r>
  <r>
    <s v="0000209/4/08/06/2018"/>
    <s v="PT. KRAMA YUDHA RATU MOTOR"/>
    <d v="2019-12-06T00:00:00"/>
    <x v="4"/>
    <d v="2020-02-04T00:00:00"/>
    <s v="10114/INV/JKN/01/2020"/>
  </r>
  <r>
    <s v="0000233/4/08/02/2019"/>
    <s v="PT. KRAMA YUDHA RATU MOTOR"/>
    <d v="2019-12-06T00:00:00"/>
    <x v="4"/>
    <d v="2020-02-20T00:00:00"/>
    <s v="10118/INV/JKN/01/2020"/>
  </r>
  <r>
    <s v="0000161/4/08/06/2017"/>
    <s v="MITSUBISHI MOTORS KRAMA YUDHA SALES INDONESIA"/>
    <d v="2019-12-06T00:00:00"/>
    <x v="4"/>
    <d v="2020-03-04T00:00:00"/>
    <s v="10110/INV/JKN/01/2020"/>
  </r>
  <r>
    <s v="0000208/4/08/05/2018"/>
    <s v="MITSUBISHI MOTORS KRAMA YUDHA SALES INDONESIA. PT"/>
    <d v="2019-12-06T00:00:00"/>
    <x v="4"/>
    <d v="2020-03-04T00:00:00"/>
    <s v="10113/INV/JKN/01/2020"/>
  </r>
  <r>
    <s v="0000158/4/08/06/2017"/>
    <s v="MITSUBISHI MOTORS KRAMA YUDHA SALES INDONESIA"/>
    <d v="2019-12-06T00:00:00"/>
    <x v="4"/>
    <d v="2020-03-03T00:00:00"/>
    <s v="10109/INV/JKN/01/2020"/>
  </r>
  <r>
    <s v="0000374/4/01/11/2019"/>
    <s v="MULTI KARYA SENTOSA. PT"/>
    <d v="2019-12-06T00:00:00"/>
    <x v="4"/>
    <d v="2020-03-03T00:00:00"/>
    <s v="10124/INV/JKC/01/2020"/>
  </r>
  <r>
    <s v="0000276/4/08/08/2019"/>
    <s v="BERLIAN SISTEM INFORMASI. PT"/>
    <d v="2019-12-06T00:00:00"/>
    <x v="4"/>
    <d v="2020-03-04T00:00:00"/>
    <s v="10122/INV/JKN/01/2020"/>
  </r>
  <r>
    <s v="0000268/4/08/06/2019"/>
    <s v="PT. KRAMA YUDHA RATU MOTOR"/>
    <d v="2019-12-06T00:00:00"/>
    <x v="4"/>
    <d v="2020-02-19T00:00:00"/>
    <s v="10121/INV/JKN/01/2020"/>
  </r>
  <r>
    <s v="0000306/4/01/07/2019"/>
    <s v="PT. SIRKULASI KOMPAS GRAMEDIA"/>
    <d v="2019-12-06T00:00:00"/>
    <x v="4"/>
    <d v="2020-03-04T00:00:00"/>
    <s v="10123/INV/JKC/01/2020"/>
  </r>
  <r>
    <s v="0000231/4/08/02/2019"/>
    <s v="G4S SECURITY SERVICES"/>
    <d v="2019-12-07T00:00:00"/>
    <x v="5"/>
    <d v="2020-03-05T00:00:00"/>
    <s v="10133/INV/JKN/01/2020"/>
  </r>
  <r>
    <s v="0000232/4/08/02/2019"/>
    <s v="G4S SECURITY SERVICES"/>
    <d v="2019-12-07T00:00:00"/>
    <x v="5"/>
    <d v="2020-03-05T00:00:00"/>
    <s v="10134/INV/JKN/01/2020"/>
  </r>
  <r>
    <s v="0000210/4/08/06/2018"/>
    <s v="PT. KRAMA YUDHA RATU MOTOR"/>
    <d v="2019-12-07T00:00:00"/>
    <x v="5"/>
    <d v="2020-02-05T00:00:00"/>
    <s v="10130/INV/JKN/01/2020"/>
  </r>
  <r>
    <s v="0000239/4/10/07/2019"/>
    <s v="BAHANA PRESTASI. PT"/>
    <d v="2019-12-07T00:00:00"/>
    <x v="5"/>
    <d v="2020-02-05T00:00:00"/>
    <s v="10135/INV/JKS/01/2020"/>
  </r>
  <r>
    <s v="0000261/4/01/01/2019"/>
    <s v="PT. ASURANSI TOKIO MARINE INDONESIA"/>
    <d v="2019-12-07T00:00:00"/>
    <x v="5"/>
    <d v="2020-01-20T00:00:00"/>
    <s v="10136/INV/JKC/01/2020"/>
  </r>
  <r>
    <s v="0000205/4/08/05/2018"/>
    <s v="PT KRAMA YUDHA TIGA BERLIAN MOTORS"/>
    <d v="2019-12-07T00:00:00"/>
    <x v="5"/>
    <d v="2020-02-05T00:00:00"/>
    <s v="10129/INV/JKN/01/2020"/>
  </r>
  <r>
    <s v="0000223/4/01/02/2018"/>
    <s v="IIJ GLOBAL SOLUTIONS INDONESIA. PT"/>
    <d v="2019-12-07T00:00:00"/>
    <x v="5"/>
    <d v="2020-01-20T00:00:00"/>
    <s v="10132/INV/JKC/01/2020"/>
  </r>
  <r>
    <s v="0000274/4/01/03/2019"/>
    <s v="KOPERASI KARYAWAN COGINDO"/>
    <d v="2019-12-07T00:00:00"/>
    <x v="5"/>
    <d v="2020-04-04T00:00:00"/>
    <s v="10137/INV/JKC/01/2020"/>
  </r>
  <r>
    <s v="0000336/4/01/08/2019"/>
    <s v="DKSH INDONESIA. PT"/>
    <d v="2019-12-07T00:00:00"/>
    <x v="5"/>
    <d v="2020-02-05T00:00:00"/>
    <s v="10138/INV/JKC/01/2020"/>
  </r>
  <r>
    <s v="0000214/4/08/07/2018"/>
    <s v="MITSUBISHI MOTORS KRAMA YUDHA SALES INDONESIA. PT"/>
    <d v="2019-12-07T00:00:00"/>
    <x v="5"/>
    <d v="2020-03-05T00:00:00"/>
    <s v="10131/INV/JKN/01/2020"/>
  </r>
  <r>
    <s v="0000119/4/10/03/2016"/>
    <s v="Nissin Foods Indonesia. PT"/>
    <d v="2019-12-07T00:00:00"/>
    <x v="5"/>
    <d v="2020-03-05T00:00:00"/>
    <s v="10125/INV/JKS/01/2020"/>
  </r>
  <r>
    <s v="0000201/4/10/10/2018"/>
    <s v="PT. ANUGERAH PRIMA SEJAHTERAH"/>
    <d v="2019-12-07T00:00:00"/>
    <x v="5"/>
    <d v="2020-03-04T00:00:00"/>
    <s v="10128/INV/JKS/01/2020"/>
  </r>
  <r>
    <s v="0000128/4/10/03/2016"/>
    <s v="Nissin Foods Indonesia. PT"/>
    <d v="2019-12-07T00:00:00"/>
    <x v="5"/>
    <d v="2020-03-05T00:00:00"/>
    <s v="10126/INV/JKS/01/2020"/>
  </r>
  <r>
    <s v="0000139/4/08/03/2017"/>
    <s v="PT KRAMA YUDHA TIGA BERLIAN MOTORS"/>
    <d v="2019-12-07T00:00:00"/>
    <x v="5"/>
    <d v="2020-02-06T00:00:00"/>
    <s v="10127/INV/JKN/01/2020"/>
  </r>
  <r>
    <s v="0000324/4/01/08/2019"/>
    <s v="KUNCI SEGITIGAMAS SATU TIGA. PT"/>
    <d v="2019-12-08T00:00:00"/>
    <x v="6"/>
    <d v="2020-01-21T00:00:00"/>
    <s v="10150/INV/JKC/01/2020"/>
  </r>
  <r>
    <s v="0000256/4/01/12/2018"/>
    <s v="IIJ GLOBAL SOLUTIONS INDONESIA. PT"/>
    <d v="2019-12-08T00:00:00"/>
    <x v="6"/>
    <d v="2020-01-21T00:00:00"/>
    <s v="10148/INV/JKC/01/2020"/>
  </r>
  <r>
    <s v="0000244/4/01/05/2018"/>
    <s v="CV. CITRA RAYA PERSADA CARGO"/>
    <d v="2019-12-08T00:00:00"/>
    <x v="6"/>
    <d v="2020-02-06T00:00:00"/>
    <s v="10147/INV/JKC/01/2020"/>
  </r>
  <r>
    <s v="0000131/4/08/11/2016"/>
    <s v="BERLIAN SISTEM INFORMASI. PT"/>
    <d v="2019-12-08T00:00:00"/>
    <x v="6"/>
    <d v="2020-03-05T00:00:00"/>
    <s v="10140/INV/JKN/01/2020"/>
  </r>
  <r>
    <s v="0000368/4/01/10/2019"/>
    <s v="ARTA BOGA CEMERLANG. PT"/>
    <d v="2019-12-08T00:00:00"/>
    <x v="6"/>
    <d v="2020-02-06T00:00:00"/>
    <s v="10151/INV/JKC/01/2020"/>
  </r>
  <r>
    <s v="0000132/4/08/11/2016"/>
    <s v="BERLIAN SISTEM INFORMASI. PT"/>
    <d v="2019-12-08T00:00:00"/>
    <x v="6"/>
    <d v="2020-03-06T00:00:00"/>
    <s v="10141/INV/JKN/01/2020"/>
  </r>
  <r>
    <s v="0000195/4/10/07/2018"/>
    <s v="ANUGERAH PRIMA SEJAHTERAH. PT"/>
    <d v="2019-12-08T00:00:00"/>
    <x v="6"/>
    <d v="2020-03-06T00:00:00"/>
    <s v="10143/INV/JKS/01/2020"/>
  </r>
  <r>
    <s v="0000181/4/08/07/2017"/>
    <s v="PT KRAMA YUDHA TIGA BERLIAN MOTORS"/>
    <d v="2019-12-08T00:00:00"/>
    <x v="6"/>
    <d v="2020-02-07T00:00:00"/>
    <s v="10142/INV/JKN/01/2020"/>
  </r>
  <r>
    <s v="0000229/4/01/05/2018"/>
    <s v="TRIJAYA UNION. PT"/>
    <d v="2019-12-08T00:00:00"/>
    <x v="6"/>
    <d v="2020-01-21T00:00:00"/>
    <s v="10146/INV/JKC/01/2020"/>
  </r>
  <r>
    <s v="0000215/4/08/07/2018"/>
    <s v="PT KRAMA YUDHA TIGA BERLIAN MOTORS"/>
    <d v="2019-12-08T00:00:00"/>
    <x v="6"/>
    <d v="2020-02-07T00:00:00"/>
    <s v="10145/INV/JKN/01/2020"/>
  </r>
  <r>
    <s v="0000197/4/10/07/2018"/>
    <s v="ANUGERAH PRIMA SEJAHTERAH. PT"/>
    <d v="2019-12-08T00:00:00"/>
    <x v="6"/>
    <d v="2020-03-06T00:00:00"/>
    <s v="10144/INV/JKS/01/2020"/>
  </r>
  <r>
    <s v="0000274/4/08/08/2019"/>
    <s v="PT TRANSLINK GLOBAL SERVICES"/>
    <d v="2019-12-08T00:00:00"/>
    <x v="6"/>
    <d v="2020-02-07T00:00:00"/>
    <s v="10149/INV/JKN/01/2020"/>
  </r>
  <r>
    <s v="0000129/4/08/11/2016"/>
    <s v="BERLIAN SISTEM INFORMASI. PT"/>
    <d v="2019-12-08T00:00:00"/>
    <x v="6"/>
    <d v="2020-03-05T00:00:00"/>
    <s v="10139/INV/JKN/01/2020"/>
  </r>
  <r>
    <s v="0000008/4/31/02/2015"/>
    <s v="PUTRA RESTU IBU ABADI. PT"/>
    <d v="2019-12-09T00:00:00"/>
    <x v="7"/>
    <d v="2020-01-22T00:00:00"/>
    <s v="10152/INV/KRW/01/2020"/>
  </r>
  <r>
    <s v="0000009/4/31/02/2015"/>
    <s v="PUTRA RESTU IBU ABADI. PT"/>
    <d v="2019-12-09T00:00:00"/>
    <x v="7"/>
    <d v="2020-01-22T00:00:00"/>
    <s v="10153/INV/KRW/01/2020"/>
  </r>
  <r>
    <s v="0000010/4/31/02/2015"/>
    <s v="PUTRA RESTU IBU ABADI. PT"/>
    <d v="2019-12-09T00:00:00"/>
    <x v="7"/>
    <d v="2020-01-22T00:00:00"/>
    <s v="10154/INV/KRW/01/2020"/>
  </r>
  <r>
    <s v="0000012/4/17/09/2016"/>
    <s v="BORWITA CITRA PRIMA. PT"/>
    <d v="2019-12-09T00:00:00"/>
    <x v="7"/>
    <d v="2020-01-22T00:00:00"/>
    <s v="10155/INV/MKS/01/2020"/>
  </r>
  <r>
    <s v="0000134/4/10/04/2016"/>
    <s v="PT. BERKAT ALAM CEMERLANG"/>
    <d v="2019-12-09T00:00:00"/>
    <x v="7"/>
    <d v="2020-03-07T00:00:00"/>
    <s v="10156/INV/JKS/01/2020"/>
  </r>
  <r>
    <s v="0000172/4/01/07/2016"/>
    <s v="KARANGJUANG HIJAULESTARI. PT"/>
    <d v="2019-12-09T00:00:00"/>
    <x v="7"/>
    <d v="2020-02-08T00:00:00"/>
    <s v="10157/INV/JKC/01/2020"/>
  </r>
  <r>
    <s v="0000173/4/01/07/2016"/>
    <s v="BHUMI SIMANGGARIS INDAH. PT"/>
    <d v="2019-12-09T00:00:00"/>
    <x v="7"/>
    <d v="2020-02-08T00:00:00"/>
    <s v="10158/INV/JKC/01/2020"/>
  </r>
  <r>
    <s v="0000174/4/01/07/2016"/>
    <s v="TIRTA MADU SAWIT JAYA,PT"/>
    <d v="2019-12-09T00:00:00"/>
    <x v="7"/>
    <d v="2020-02-08T00:00:00"/>
    <s v="10159/INV/JKC/01/2020"/>
  </r>
  <r>
    <s v="0000239/4/08/03/2019"/>
    <s v="G4S SECURITY SERVICES"/>
    <d v="2019-12-09T00:00:00"/>
    <x v="7"/>
    <d v="2020-03-07T00:00:00"/>
    <s v="10160/INV/JKN/01/2020"/>
  </r>
  <r>
    <s v="0000289/4/08/11/2019"/>
    <s v="MITSUBISHI MOTORS KRAMA YUDHA SALES INDONESIA. PT"/>
    <d v="2019-12-09T00:00:00"/>
    <x v="7"/>
    <d v="2020-02-22T00:00:00"/>
    <s v="10161/INV/JKN/01/2020"/>
  </r>
  <r>
    <s v="0000319/4/01/07/2019"/>
    <s v="PT. NOVO NORDISK INDONESIA"/>
    <d v="2019-12-09T00:00:00"/>
    <x v="7"/>
    <d v="2020-02-08T00:00:00"/>
    <s v="10162/INV/JKC/01/2020"/>
  </r>
  <r>
    <s v="0000363/4/01/10/2019"/>
    <s v="ARTA BOGA CEMERLANG. PT"/>
    <d v="2019-12-09T00:00:00"/>
    <x v="7"/>
    <d v="2020-02-07T00:00:00"/>
    <s v="10163/INV/JKC/01/2020"/>
  </r>
  <r>
    <s v="0000010/4/04/01/2015"/>
    <s v="PT. SURYA DONASIN"/>
    <d v="2019-12-10T00:00:00"/>
    <x v="8"/>
    <d v="2020-01-23T00:00:00"/>
    <s v="10164/INV/BDG/01/2020"/>
  </r>
  <r>
    <s v="0000011/4/04/01/2015"/>
    <s v="SUPRA LITAMANDIRI. PT"/>
    <d v="2019-12-10T00:00:00"/>
    <x v="8"/>
    <d v="2020-01-23T00:00:00"/>
    <s v="10165/INV/BDG/01/2020"/>
  </r>
  <r>
    <s v="0000012/4/04/01/2015"/>
    <s v="PT. SURYA DONASIN"/>
    <d v="2019-12-10T00:00:00"/>
    <x v="8"/>
    <d v="2020-01-23T00:00:00"/>
    <s v="10166/INV/BDG/01/2020"/>
  </r>
  <r>
    <s v="0000013/4/04/01/2015"/>
    <s v="SUPRA LITAMANDIRI. PT"/>
    <d v="2019-12-10T00:00:00"/>
    <x v="8"/>
    <d v="2020-01-23T00:00:00"/>
    <s v="10167/INV/BDG/01/2020"/>
  </r>
  <r>
    <s v="0000014/4/14/09/2015"/>
    <s v="BORWITA CITRA PRIMA. PT"/>
    <d v="2019-12-10T00:00:00"/>
    <x v="8"/>
    <d v="2020-01-23T00:00:00"/>
    <s v="10168/INV/DPS/01/2020"/>
  </r>
  <r>
    <s v="0000016/4/31/07/2015"/>
    <s v="PUTRA RESTU IBU ABADI. PT"/>
    <d v="2019-12-10T00:00:00"/>
    <x v="8"/>
    <d v="2020-01-23T00:00:00"/>
    <s v="10169/INV/KRW/01/2020"/>
  </r>
  <r>
    <s v="0000170/4/08/06/2017"/>
    <s v="PT KRAMA YUDHA TIGA BERLIAN MOTORS"/>
    <d v="2019-12-10T00:00:00"/>
    <x v="8"/>
    <d v="2020-02-08T00:00:00"/>
    <s v="10170/INV/JKN/01/2020"/>
  </r>
  <r>
    <s v="0000172/4/08/05/2017"/>
    <s v="PT KRAMA YUDHA TIGA BERLIAN MOTORS"/>
    <d v="2019-12-10T00:00:00"/>
    <x v="8"/>
    <d v="2020-02-08T00:00:00"/>
    <s v="10171/INV/JKN/01/2020"/>
  </r>
  <r>
    <s v="0000173/4/08/05/2017"/>
    <s v="PT KRAMA YUDHA TIGA BERLIAN MOTORS"/>
    <d v="2019-12-10T00:00:00"/>
    <x v="8"/>
    <d v="2020-02-08T00:00:00"/>
    <s v="10172/INV/JKN/01/2020"/>
  </r>
  <r>
    <s v="0000203/4/10/10/2018"/>
    <s v="PT. ANUGERAH PRIMA SEJAHTERAH"/>
    <d v="2019-12-10T00:00:00"/>
    <x v="8"/>
    <d v="2020-03-07T00:00:00"/>
    <s v="10173/INV/JKS/01/2020"/>
  </r>
  <r>
    <s v="0000210/4/10/03/2019"/>
    <s v="PT. NEBRASKA PRATAMA"/>
    <d v="2019-12-10T00:00:00"/>
    <x v="8"/>
    <d v="2020-01-23T00:00:00"/>
    <s v="10174/INV/JKS/01/2020"/>
  </r>
  <r>
    <s v="0000211/4/10/03/2019"/>
    <s v="PT. NEBRASKA PRATAMA"/>
    <d v="2019-12-10T00:00:00"/>
    <x v="8"/>
    <d v="2020-01-23T00:00:00"/>
    <s v="10175/INV/JKS/01/2020"/>
  </r>
  <r>
    <s v="0000212/4/08/06/2018"/>
    <s v="PT KRAMA YUDHA TIGA BERLIAN MOTORS"/>
    <d v="2019-12-10T00:00:00"/>
    <x v="8"/>
    <d v="2020-02-08T00:00:00"/>
    <s v="10176/INV/JKN/01/2020"/>
  </r>
  <r>
    <s v="0000212/4/10/03/2019"/>
    <s v="PT. NEBRASKA PRATAMA"/>
    <d v="2019-12-10T00:00:00"/>
    <x v="8"/>
    <d v="2020-01-23T00:00:00"/>
    <s v="10177/INV/JKS/01/2020"/>
  </r>
  <r>
    <s v="0000228/4/01/05/2018"/>
    <s v="RYOICHI INABA"/>
    <d v="2019-12-10T00:00:00"/>
    <x v="8"/>
    <d v="2020-01-23T00:00:00"/>
    <s v="10178/INV/JKC/01/2020"/>
  </r>
  <r>
    <s v="0000242/4/01/08/2018"/>
    <s v="PT. JBA INDONESIA"/>
    <d v="2019-12-10T00:00:00"/>
    <x v="8"/>
    <d v="2020-01-23T00:00:00"/>
    <s v="10179/INV/JKC/01/2020"/>
  </r>
  <r>
    <s v="0000320/4/01/07/2019"/>
    <s v="TRIJAYA UNION. PT"/>
    <d v="2019-12-10T00:00:00"/>
    <x v="8"/>
    <d v="2020-01-23T00:00:00"/>
    <s v="10180/INV/JKC/01/2020"/>
  </r>
  <r>
    <s v="0000339/4/01/09/2019"/>
    <s v="BERSAMA. CV"/>
    <d v="2019-12-10T00:00:00"/>
    <x v="8"/>
    <d v="2020-01-23T00:00:00"/>
    <s v="10181/INV/JKC/01/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62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13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10">
        <item x="0"/>
        <item x="1"/>
        <item x="2"/>
        <item x="3"/>
        <item x="7"/>
        <item x="4"/>
        <item x="5"/>
        <item x="6"/>
        <item x="8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62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13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showGridLines="0" zoomScale="85" zoomScaleNormal="85" workbookViewId="0">
      <selection activeCell="F131" sqref="F131"/>
    </sheetView>
  </sheetViews>
  <sheetFormatPr defaultRowHeight="12.75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7">
      <c r="A1" s="25" t="s">
        <v>0</v>
      </c>
      <c r="B1" s="26"/>
      <c r="C1" s="26"/>
      <c r="D1" s="26"/>
      <c r="E1" s="27"/>
      <c r="F1" s="2" t="s">
        <v>1</v>
      </c>
      <c r="G1" s="10"/>
    </row>
    <row r="2" spans="1:7" ht="25.5">
      <c r="A2" s="13" t="s">
        <v>2</v>
      </c>
      <c r="B2" s="13" t="s">
        <v>3</v>
      </c>
      <c r="C2" s="13" t="s">
        <v>4</v>
      </c>
      <c r="D2" s="13" t="s">
        <v>5</v>
      </c>
      <c r="E2" s="13" t="s">
        <v>6</v>
      </c>
      <c r="F2" s="3" t="s">
        <v>7</v>
      </c>
      <c r="G2" s="10"/>
    </row>
    <row r="3" spans="1:7">
      <c r="A3" s="22" t="s">
        <v>8</v>
      </c>
      <c r="B3" s="22" t="s">
        <v>9</v>
      </c>
      <c r="C3" s="23">
        <v>43845</v>
      </c>
      <c r="D3" s="23">
        <v>43831</v>
      </c>
      <c r="E3" s="24" t="s">
        <v>10</v>
      </c>
      <c r="F3" s="21" t="str">
        <f>IF(ISERROR(VLOOKUP(A3,DATA_OLSS!$A$3:$B$150,1,0)),"TIDAK ADA","ADA")</f>
        <v>ADA</v>
      </c>
      <c r="G3" s="9"/>
    </row>
    <row r="4" spans="1:7">
      <c r="A4" s="22" t="s">
        <v>11</v>
      </c>
      <c r="B4" s="22" t="s">
        <v>12</v>
      </c>
      <c r="C4" s="23">
        <v>43845</v>
      </c>
      <c r="D4" s="23">
        <v>43831</v>
      </c>
      <c r="E4" s="24" t="s">
        <v>13</v>
      </c>
      <c r="F4" s="21" t="str">
        <f>IF(ISERROR(VLOOKUP(A4,DATA_OLSS!$A$3:$B$150,1,0)),"TIDAK ADA","ADA")</f>
        <v>ADA</v>
      </c>
      <c r="G4" s="10"/>
    </row>
    <row r="5" spans="1:7">
      <c r="A5" s="22" t="s">
        <v>14</v>
      </c>
      <c r="B5" s="22" t="s">
        <v>9</v>
      </c>
      <c r="C5" s="23">
        <v>43846</v>
      </c>
      <c r="D5" s="23">
        <v>43832</v>
      </c>
      <c r="E5" s="24" t="s">
        <v>15</v>
      </c>
      <c r="F5" s="21" t="str">
        <f>IF(ISERROR(VLOOKUP(A5,DATA_OLSS!$A$3:$B$150,1,0)),"TIDAK ADA","ADA")</f>
        <v>ADA</v>
      </c>
      <c r="G5" s="10"/>
    </row>
    <row r="6" spans="1:7">
      <c r="A6" s="22" t="s">
        <v>16</v>
      </c>
      <c r="B6" s="22" t="s">
        <v>17</v>
      </c>
      <c r="C6" s="23">
        <v>43862</v>
      </c>
      <c r="D6" s="23">
        <v>43832</v>
      </c>
      <c r="E6" s="24" t="s">
        <v>18</v>
      </c>
      <c r="F6" s="21" t="str">
        <f>IF(ISERROR(VLOOKUP(A6,DATA_OLSS!$A$3:$B$150,1,0)),"TIDAK ADA","ADA")</f>
        <v>ADA</v>
      </c>
      <c r="G6" s="10"/>
    </row>
    <row r="7" spans="1:7">
      <c r="A7" s="22" t="s">
        <v>19</v>
      </c>
      <c r="B7" s="22" t="s">
        <v>20</v>
      </c>
      <c r="C7" s="23">
        <v>43847</v>
      </c>
      <c r="D7" s="23">
        <v>43833</v>
      </c>
      <c r="E7" s="24" t="s">
        <v>21</v>
      </c>
      <c r="F7" s="21" t="str">
        <f>IF(ISERROR(VLOOKUP(A7,DATA_OLSS!$A$3:$B$150,1,0)),"TIDAK ADA","ADA")</f>
        <v>ADA</v>
      </c>
      <c r="G7" s="10"/>
    </row>
    <row r="8" spans="1:7">
      <c r="A8" s="22" t="s">
        <v>22</v>
      </c>
      <c r="B8" s="22" t="s">
        <v>23</v>
      </c>
      <c r="C8" s="23">
        <v>43892</v>
      </c>
      <c r="D8" s="23">
        <v>43833</v>
      </c>
      <c r="E8" s="24" t="s">
        <v>24</v>
      </c>
      <c r="F8" s="21" t="str">
        <f>IF(ISERROR(VLOOKUP(A8,DATA_OLSS!$A$3:$B$150,1,0)),"TIDAK ADA","ADA")</f>
        <v>ADA</v>
      </c>
      <c r="G8" s="10"/>
    </row>
    <row r="9" spans="1:7">
      <c r="A9" s="22" t="s">
        <v>25</v>
      </c>
      <c r="B9" s="22" t="s">
        <v>26</v>
      </c>
      <c r="C9" s="23">
        <v>43847</v>
      </c>
      <c r="D9" s="23">
        <v>43833</v>
      </c>
      <c r="E9" s="24" t="s">
        <v>27</v>
      </c>
      <c r="F9" s="21" t="str">
        <f>IF(ISERROR(VLOOKUP(A9,DATA_OLSS!$A$3:$B$150,1,0)),"TIDAK ADA","ADA")</f>
        <v>ADA</v>
      </c>
      <c r="G9" s="10"/>
    </row>
    <row r="10" spans="1:7">
      <c r="A10" s="22" t="s">
        <v>28</v>
      </c>
      <c r="B10" s="22" t="s">
        <v>29</v>
      </c>
      <c r="C10" s="23">
        <v>43875</v>
      </c>
      <c r="D10" s="23">
        <v>43834</v>
      </c>
      <c r="E10" s="24" t="s">
        <v>30</v>
      </c>
      <c r="F10" s="21" t="str">
        <f>IF(ISERROR(VLOOKUP(A10,DATA_OLSS!$A$3:$B$150,1,0)),"TIDAK ADA","ADA")</f>
        <v>ADA</v>
      </c>
      <c r="G10" s="10"/>
    </row>
    <row r="11" spans="1:7">
      <c r="A11" s="22" t="s">
        <v>31</v>
      </c>
      <c r="B11" s="22" t="s">
        <v>32</v>
      </c>
      <c r="C11" s="23">
        <v>43895</v>
      </c>
      <c r="D11" s="23">
        <v>43836</v>
      </c>
      <c r="E11" s="24" t="s">
        <v>33</v>
      </c>
      <c r="F11" s="21" t="str">
        <f>IF(ISERROR(VLOOKUP(A11,DATA_OLSS!$A$3:$B$150,1,0)),"TIDAK ADA","ADA")</f>
        <v>ADA</v>
      </c>
      <c r="G11" s="10"/>
    </row>
    <row r="12" spans="1:7">
      <c r="A12" s="22" t="s">
        <v>34</v>
      </c>
      <c r="B12" s="22" t="s">
        <v>35</v>
      </c>
      <c r="C12" s="23">
        <v>43925</v>
      </c>
      <c r="D12" s="23">
        <v>43836</v>
      </c>
      <c r="E12" s="24" t="s">
        <v>36</v>
      </c>
      <c r="F12" s="21" t="str">
        <f>IF(ISERROR(VLOOKUP(A12,DATA_OLSS!$A$3:$B$150,1,0)),"TIDAK ADA","ADA")</f>
        <v>ADA</v>
      </c>
      <c r="G12" s="10"/>
    </row>
    <row r="13" spans="1:7">
      <c r="A13" s="22" t="s">
        <v>37</v>
      </c>
      <c r="B13" s="22" t="s">
        <v>23</v>
      </c>
      <c r="C13" s="23">
        <v>43896</v>
      </c>
      <c r="D13" s="23">
        <v>43837</v>
      </c>
      <c r="E13" s="24" t="s">
        <v>38</v>
      </c>
      <c r="F13" s="21" t="str">
        <f>IF(ISERROR(VLOOKUP(A13,DATA_OLSS!$A$3:$B$150,1,0)),"TIDAK ADA","ADA")</f>
        <v>ADA</v>
      </c>
      <c r="G13" s="10"/>
    </row>
    <row r="14" spans="1:7">
      <c r="A14" s="22" t="s">
        <v>39</v>
      </c>
      <c r="B14" s="22" t="s">
        <v>40</v>
      </c>
      <c r="C14" s="23">
        <v>43867</v>
      </c>
      <c r="D14" s="23">
        <v>43837</v>
      </c>
      <c r="E14" s="24" t="s">
        <v>41</v>
      </c>
      <c r="F14" s="21" t="str">
        <f>IF(ISERROR(VLOOKUP(A14,DATA_OLSS!$A$3:$B$150,1,0)),"TIDAK ADA","ADA")</f>
        <v>ADA</v>
      </c>
      <c r="G14" s="10"/>
    </row>
    <row r="15" spans="1:7">
      <c r="A15" s="22" t="s">
        <v>42</v>
      </c>
      <c r="B15" s="22" t="s">
        <v>43</v>
      </c>
      <c r="C15" s="23">
        <v>43869</v>
      </c>
      <c r="D15" s="23">
        <v>43838</v>
      </c>
      <c r="E15" s="24" t="s">
        <v>44</v>
      </c>
      <c r="F15" s="21" t="str">
        <f>IF(ISERROR(VLOOKUP(A15,DATA_OLSS!$A$3:$B$150,1,0)),"TIDAK ADA","ADA")</f>
        <v>ADA</v>
      </c>
      <c r="G15" s="10"/>
    </row>
    <row r="16" spans="1:7">
      <c r="A16" s="22" t="s">
        <v>45</v>
      </c>
      <c r="B16" s="22" t="s">
        <v>20</v>
      </c>
      <c r="C16" s="23">
        <v>43845</v>
      </c>
      <c r="D16" s="23">
        <v>43831</v>
      </c>
      <c r="E16" s="24" t="s">
        <v>46</v>
      </c>
      <c r="F16" s="21" t="str">
        <f>IF(ISERROR(VLOOKUP(A16,DATA_OLSS!$A$3:$B$150,1,0)),"TIDAK ADA","ADA")</f>
        <v>ADA</v>
      </c>
      <c r="G16" s="10"/>
    </row>
    <row r="17" spans="1:6">
      <c r="A17" s="22" t="s">
        <v>47</v>
      </c>
      <c r="B17" s="22" t="s">
        <v>32</v>
      </c>
      <c r="C17" s="23">
        <v>43890</v>
      </c>
      <c r="D17" s="23">
        <v>43831</v>
      </c>
      <c r="E17" s="24" t="s">
        <v>48</v>
      </c>
      <c r="F17" s="21" t="str">
        <f>IF(ISERROR(VLOOKUP(A17,DATA_OLSS!$A$3:$B$150,1,0)),"TIDAK ADA","ADA")</f>
        <v>ADA</v>
      </c>
    </row>
    <row r="18" spans="1:6">
      <c r="A18" s="22" t="s">
        <v>49</v>
      </c>
      <c r="B18" s="22" t="s">
        <v>50</v>
      </c>
      <c r="C18" s="23">
        <v>43862</v>
      </c>
      <c r="D18" s="23">
        <v>43831</v>
      </c>
      <c r="E18" s="24" t="s">
        <v>51</v>
      </c>
      <c r="F18" s="21" t="str">
        <f>IF(ISERROR(VLOOKUP(A18,DATA_OLSS!$A$3:$B$150,1,0)),"TIDAK ADA","ADA")</f>
        <v>ADA</v>
      </c>
    </row>
    <row r="19" spans="1:6">
      <c r="A19" s="22" t="s">
        <v>52</v>
      </c>
      <c r="B19" s="22" t="s">
        <v>53</v>
      </c>
      <c r="C19" s="23">
        <v>43890</v>
      </c>
      <c r="D19" s="23">
        <v>43831</v>
      </c>
      <c r="E19" s="24" t="s">
        <v>54</v>
      </c>
      <c r="F19" s="21" t="str">
        <f>IF(ISERROR(VLOOKUP(A19,DATA_OLSS!$A$3:$B$150,1,0)),"TIDAK ADA","ADA")</f>
        <v>ADA</v>
      </c>
    </row>
    <row r="20" spans="1:6">
      <c r="A20" s="22" t="s">
        <v>55</v>
      </c>
      <c r="B20" s="22" t="s">
        <v>56</v>
      </c>
      <c r="C20" s="23">
        <v>43891</v>
      </c>
      <c r="D20" s="23">
        <v>43832</v>
      </c>
      <c r="E20" s="24" t="s">
        <v>57</v>
      </c>
      <c r="F20" s="21" t="str">
        <f>IF(ISERROR(VLOOKUP(A20,DATA_OLSS!$A$3:$B$150,1,0)),"TIDAK ADA","ADA")</f>
        <v>ADA</v>
      </c>
    </row>
    <row r="21" spans="1:6">
      <c r="A21" s="22" t="s">
        <v>58</v>
      </c>
      <c r="B21" s="22" t="s">
        <v>59</v>
      </c>
      <c r="C21" s="23">
        <v>43863</v>
      </c>
      <c r="D21" s="23">
        <v>43833</v>
      </c>
      <c r="E21" s="24" t="s">
        <v>60</v>
      </c>
      <c r="F21" s="21" t="str">
        <f>IF(ISERROR(VLOOKUP(A21,DATA_OLSS!$A$3:$B$150,1,0)),"TIDAK ADA","ADA")</f>
        <v>ADA</v>
      </c>
    </row>
    <row r="22" spans="1:6">
      <c r="A22" s="22" t="s">
        <v>61</v>
      </c>
      <c r="B22" s="22" t="s">
        <v>23</v>
      </c>
      <c r="C22" s="23">
        <v>43892</v>
      </c>
      <c r="D22" s="23">
        <v>43833</v>
      </c>
      <c r="E22" s="24" t="s">
        <v>62</v>
      </c>
      <c r="F22" s="21" t="str">
        <f>IF(ISERROR(VLOOKUP(A22,DATA_OLSS!$A$3:$B$150,1,0)),"TIDAK ADA","ADA")</f>
        <v>ADA</v>
      </c>
    </row>
    <row r="23" spans="1:6">
      <c r="A23" s="22" t="s">
        <v>63</v>
      </c>
      <c r="B23" s="22" t="s">
        <v>64</v>
      </c>
      <c r="C23" s="23">
        <v>43879</v>
      </c>
      <c r="D23" s="23">
        <v>43833</v>
      </c>
      <c r="E23" s="24" t="s">
        <v>65</v>
      </c>
      <c r="F23" s="21" t="str">
        <f>IF(ISERROR(VLOOKUP(A23,DATA_OLSS!$A$3:$B$150,1,0)),"TIDAK ADA","ADA")</f>
        <v>ADA</v>
      </c>
    </row>
    <row r="24" spans="1:6">
      <c r="A24" s="22" t="s">
        <v>66</v>
      </c>
      <c r="B24" s="22" t="s">
        <v>59</v>
      </c>
      <c r="C24" s="23">
        <v>43864</v>
      </c>
      <c r="D24" s="23">
        <v>43834</v>
      </c>
      <c r="E24" s="24" t="s">
        <v>67</v>
      </c>
      <c r="F24" s="21" t="str">
        <f>IF(ISERROR(VLOOKUP(A24,DATA_OLSS!$A$3:$B$150,1,0)),"TIDAK ADA","ADA")</f>
        <v>ADA</v>
      </c>
    </row>
    <row r="25" spans="1:6">
      <c r="A25" s="22" t="s">
        <v>68</v>
      </c>
      <c r="B25" s="22" t="s">
        <v>69</v>
      </c>
      <c r="C25" s="23">
        <v>43848</v>
      </c>
      <c r="D25" s="23">
        <v>43834</v>
      </c>
      <c r="E25" s="24" t="s">
        <v>70</v>
      </c>
      <c r="F25" s="21" t="str">
        <f>IF(ISERROR(VLOOKUP(A25,DATA_OLSS!$A$3:$B$150,1,0)),"TIDAK ADA","ADA")</f>
        <v>ADA</v>
      </c>
    </row>
    <row r="26" spans="1:6">
      <c r="A26" s="22" t="s">
        <v>71</v>
      </c>
      <c r="B26" s="22" t="s">
        <v>56</v>
      </c>
      <c r="C26" s="23">
        <v>43894</v>
      </c>
      <c r="D26" s="23">
        <v>43835</v>
      </c>
      <c r="E26" s="24" t="s">
        <v>72</v>
      </c>
      <c r="F26" s="21" t="str">
        <f>IF(ISERROR(VLOOKUP(A26,DATA_OLSS!$A$3:$B$150,1,0)),"TIDAK ADA","ADA")</f>
        <v>ADA</v>
      </c>
    </row>
    <row r="27" spans="1:6">
      <c r="A27" s="22" t="s">
        <v>73</v>
      </c>
      <c r="B27" s="22" t="s">
        <v>74</v>
      </c>
      <c r="C27" s="23">
        <v>43865</v>
      </c>
      <c r="D27" s="23">
        <v>43835</v>
      </c>
      <c r="E27" s="24" t="s">
        <v>75</v>
      </c>
      <c r="F27" s="21" t="str">
        <f>IF(ISERROR(VLOOKUP(A27,DATA_OLSS!$A$3:$B$150,1,0)),"TIDAK ADA","ADA")</f>
        <v>ADA</v>
      </c>
    </row>
    <row r="28" spans="1:6">
      <c r="A28" s="22" t="s">
        <v>76</v>
      </c>
      <c r="B28" s="22" t="s">
        <v>74</v>
      </c>
      <c r="C28" s="23">
        <v>43881</v>
      </c>
      <c r="D28" s="23">
        <v>43835</v>
      </c>
      <c r="E28" s="24" t="s">
        <v>77</v>
      </c>
      <c r="F28" s="21" t="str">
        <f>IF(ISERROR(VLOOKUP(A28,DATA_OLSS!$A$3:$B$150,1,0)),"TIDAK ADA","ADA")</f>
        <v>ADA</v>
      </c>
    </row>
    <row r="29" spans="1:6">
      <c r="A29" s="22" t="s">
        <v>78</v>
      </c>
      <c r="B29" s="22" t="s">
        <v>74</v>
      </c>
      <c r="C29" s="23">
        <v>43880</v>
      </c>
      <c r="D29" s="23">
        <v>43835</v>
      </c>
      <c r="E29" s="24" t="s">
        <v>79</v>
      </c>
      <c r="F29" s="21" t="str">
        <f>IF(ISERROR(VLOOKUP(A29,DATA_OLSS!$A$3:$B$150,1,0)),"TIDAK ADA","ADA")</f>
        <v>ADA</v>
      </c>
    </row>
    <row r="30" spans="1:6">
      <c r="A30" s="22" t="s">
        <v>80</v>
      </c>
      <c r="B30" s="22" t="s">
        <v>81</v>
      </c>
      <c r="C30" s="23">
        <v>43894</v>
      </c>
      <c r="D30" s="23">
        <v>43836</v>
      </c>
      <c r="E30" s="24" t="s">
        <v>82</v>
      </c>
      <c r="F30" s="21" t="str">
        <f>IF(ISERROR(VLOOKUP(A30,DATA_OLSS!$A$3:$B$150,1,0)),"TIDAK ADA","ADA")</f>
        <v>ADA</v>
      </c>
    </row>
    <row r="31" spans="1:6">
      <c r="A31" s="22" t="s">
        <v>83</v>
      </c>
      <c r="B31" s="22" t="s">
        <v>74</v>
      </c>
      <c r="C31" s="23">
        <v>43866</v>
      </c>
      <c r="D31" s="23">
        <v>43836</v>
      </c>
      <c r="E31" s="24" t="s">
        <v>84</v>
      </c>
      <c r="F31" s="21" t="str">
        <f>IF(ISERROR(VLOOKUP(A31,DATA_OLSS!$A$3:$B$150,1,0)),"TIDAK ADA","ADA")</f>
        <v>ADA</v>
      </c>
    </row>
    <row r="32" spans="1:6">
      <c r="A32" s="22" t="s">
        <v>85</v>
      </c>
      <c r="B32" s="22" t="s">
        <v>86</v>
      </c>
      <c r="C32" s="23">
        <v>43866</v>
      </c>
      <c r="D32" s="23">
        <v>43836</v>
      </c>
      <c r="E32" s="24" t="s">
        <v>87</v>
      </c>
      <c r="F32" s="21" t="str">
        <f>IF(ISERROR(VLOOKUP(A32,DATA_OLSS!$A$3:$B$150,1,0)),"TIDAK ADA","ADA")</f>
        <v>ADA</v>
      </c>
    </row>
    <row r="33" spans="1:6">
      <c r="A33" s="22" t="s">
        <v>88</v>
      </c>
      <c r="B33" s="22" t="s">
        <v>89</v>
      </c>
      <c r="C33" s="23">
        <v>43851</v>
      </c>
      <c r="D33" s="23">
        <v>43837</v>
      </c>
      <c r="E33" s="24" t="s">
        <v>90</v>
      </c>
      <c r="F33" s="21" t="str">
        <f>IF(ISERROR(VLOOKUP(A33,DATA_OLSS!$A$3:$B$150,1,0)),"TIDAK ADA","ADA")</f>
        <v>ADA</v>
      </c>
    </row>
    <row r="34" spans="1:6">
      <c r="A34" s="22" t="s">
        <v>91</v>
      </c>
      <c r="B34" s="22" t="s">
        <v>92</v>
      </c>
      <c r="C34" s="23">
        <v>43851</v>
      </c>
      <c r="D34" s="23">
        <v>43837</v>
      </c>
      <c r="E34" s="24" t="s">
        <v>93</v>
      </c>
      <c r="F34" s="21" t="str">
        <f>IF(ISERROR(VLOOKUP(A34,DATA_OLSS!$A$3:$B$150,1,0)),"TIDAK ADA","ADA")</f>
        <v>ADA</v>
      </c>
    </row>
    <row r="35" spans="1:6">
      <c r="A35" s="22" t="s">
        <v>94</v>
      </c>
      <c r="B35" s="22" t="s">
        <v>20</v>
      </c>
      <c r="C35" s="23">
        <v>43852</v>
      </c>
      <c r="D35" s="23">
        <v>43838</v>
      </c>
      <c r="E35" s="24" t="s">
        <v>95</v>
      </c>
      <c r="F35" s="21" t="str">
        <f>IF(ISERROR(VLOOKUP(A35,DATA_OLSS!$A$3:$B$150,1,0)),"TIDAK ADA","ADA")</f>
        <v>ADA</v>
      </c>
    </row>
    <row r="36" spans="1:6">
      <c r="A36" s="22" t="s">
        <v>96</v>
      </c>
      <c r="B36" s="22" t="s">
        <v>56</v>
      </c>
      <c r="C36" s="23">
        <v>43883</v>
      </c>
      <c r="D36" s="23">
        <v>43838</v>
      </c>
      <c r="E36" s="24" t="s">
        <v>97</v>
      </c>
      <c r="F36" s="21" t="str">
        <f>IF(ISERROR(VLOOKUP(A36,DATA_OLSS!$A$3:$B$150,1,0)),"TIDAK ADA","ADA")</f>
        <v>ADA</v>
      </c>
    </row>
    <row r="37" spans="1:6">
      <c r="A37" s="22" t="s">
        <v>98</v>
      </c>
      <c r="B37" s="22" t="s">
        <v>99</v>
      </c>
      <c r="C37" s="23">
        <v>43845</v>
      </c>
      <c r="D37" s="23">
        <v>43831</v>
      </c>
      <c r="E37" s="24" t="s">
        <v>100</v>
      </c>
      <c r="F37" s="21" t="str">
        <f>IF(ISERROR(VLOOKUP(A37,DATA_OLSS!$A$3:$B$150,1,0)),"TIDAK ADA","ADA")</f>
        <v>ADA</v>
      </c>
    </row>
    <row r="38" spans="1:6">
      <c r="A38" s="22" t="s">
        <v>101</v>
      </c>
      <c r="B38" s="22" t="s">
        <v>102</v>
      </c>
      <c r="C38" s="23">
        <v>43862</v>
      </c>
      <c r="D38" s="23">
        <v>43831</v>
      </c>
      <c r="E38" s="24" t="s">
        <v>103</v>
      </c>
      <c r="F38" s="21" t="str">
        <f>IF(ISERROR(VLOOKUP(A38,DATA_OLSS!$A$3:$B$150,1,0)),"TIDAK ADA","ADA")</f>
        <v>ADA</v>
      </c>
    </row>
    <row r="39" spans="1:6">
      <c r="A39" s="22" t="s">
        <v>104</v>
      </c>
      <c r="B39" s="22" t="s">
        <v>105</v>
      </c>
      <c r="C39" s="23">
        <v>43846</v>
      </c>
      <c r="D39" s="23">
        <v>43832</v>
      </c>
      <c r="E39" s="24" t="s">
        <v>106</v>
      </c>
      <c r="F39" s="21" t="str">
        <f>IF(ISERROR(VLOOKUP(A39,DATA_OLSS!$A$3:$B$150,1,0)),"TIDAK ADA","ADA")</f>
        <v>ADA</v>
      </c>
    </row>
    <row r="40" spans="1:6">
      <c r="A40" s="22" t="s">
        <v>107</v>
      </c>
      <c r="B40" s="22" t="s">
        <v>89</v>
      </c>
      <c r="C40" s="23">
        <v>43847</v>
      </c>
      <c r="D40" s="23">
        <v>43833</v>
      </c>
      <c r="E40" s="24" t="s">
        <v>108</v>
      </c>
      <c r="F40" s="21" t="str">
        <f>IF(ISERROR(VLOOKUP(A40,DATA_OLSS!$A$3:$B$150,1,0)),"TIDAK ADA","ADA")</f>
        <v>ADA</v>
      </c>
    </row>
    <row r="41" spans="1:6">
      <c r="A41" s="22" t="s">
        <v>109</v>
      </c>
      <c r="B41" s="22" t="s">
        <v>110</v>
      </c>
      <c r="C41" s="23">
        <v>43867</v>
      </c>
      <c r="D41" s="23">
        <v>43837</v>
      </c>
      <c r="E41" s="24" t="s">
        <v>111</v>
      </c>
      <c r="F41" s="21" t="str">
        <f>IF(ISERROR(VLOOKUP(A41,DATA_OLSS!$A$3:$B$150,1,0)),"TIDAK ADA","ADA")</f>
        <v>ADA</v>
      </c>
    </row>
    <row r="42" spans="1:6">
      <c r="A42" s="22" t="s">
        <v>112</v>
      </c>
      <c r="B42" s="22" t="s">
        <v>113</v>
      </c>
      <c r="C42" s="23">
        <v>43869</v>
      </c>
      <c r="D42" s="23">
        <v>43838</v>
      </c>
      <c r="E42" s="24" t="s">
        <v>114</v>
      </c>
      <c r="F42" s="21" t="str">
        <f>IF(ISERROR(VLOOKUP(A42,DATA_OLSS!$A$3:$B$150,1,0)),"TIDAK ADA","ADA")</f>
        <v>ADA</v>
      </c>
    </row>
    <row r="43" spans="1:6">
      <c r="A43" s="22" t="s">
        <v>115</v>
      </c>
      <c r="B43" s="22" t="s">
        <v>116</v>
      </c>
      <c r="C43" s="23">
        <v>43869</v>
      </c>
      <c r="D43" s="23">
        <v>43838</v>
      </c>
      <c r="E43" s="24" t="s">
        <v>117</v>
      </c>
      <c r="F43" s="21" t="str">
        <f>IF(ISERROR(VLOOKUP(A43,DATA_OLSS!$A$3:$B$150,1,0)),"TIDAK ADA","ADA")</f>
        <v>ADA</v>
      </c>
    </row>
    <row r="44" spans="1:6">
      <c r="A44" s="22" t="s">
        <v>118</v>
      </c>
      <c r="B44" s="22" t="s">
        <v>119</v>
      </c>
      <c r="C44" s="23">
        <v>43845</v>
      </c>
      <c r="D44" s="23">
        <v>43831</v>
      </c>
      <c r="E44" s="24" t="s">
        <v>120</v>
      </c>
      <c r="F44" s="21" t="str">
        <f>IF(ISERROR(VLOOKUP(A44,DATA_OLSS!$A$3:$B$150,1,0)),"TIDAK ADA","ADA")</f>
        <v>ADA</v>
      </c>
    </row>
    <row r="45" spans="1:6">
      <c r="A45" s="22" t="s">
        <v>121</v>
      </c>
      <c r="B45" s="22" t="s">
        <v>32</v>
      </c>
      <c r="C45" s="23">
        <v>43890</v>
      </c>
      <c r="D45" s="23">
        <v>43831</v>
      </c>
      <c r="E45" s="24" t="s">
        <v>122</v>
      </c>
      <c r="F45" s="21" t="str">
        <f>IF(ISERROR(VLOOKUP(A45,DATA_OLSS!$A$3:$B$150,1,0)),"TIDAK ADA","ADA")</f>
        <v>ADA</v>
      </c>
    </row>
    <row r="46" spans="1:6">
      <c r="A46" s="22" t="s">
        <v>123</v>
      </c>
      <c r="B46" s="22" t="s">
        <v>124</v>
      </c>
      <c r="C46" s="23">
        <v>43831</v>
      </c>
      <c r="D46" s="23">
        <v>43831</v>
      </c>
      <c r="E46" s="24" t="s">
        <v>125</v>
      </c>
      <c r="F46" s="21" t="str">
        <f>IF(ISERROR(VLOOKUP(A46,DATA_OLSS!$A$3:$B$150,1,0)),"TIDAK ADA","ADA")</f>
        <v>ADA</v>
      </c>
    </row>
    <row r="47" spans="1:6">
      <c r="A47" s="22" t="s">
        <v>126</v>
      </c>
      <c r="B47" s="22" t="s">
        <v>127</v>
      </c>
      <c r="C47" s="23">
        <v>43846</v>
      </c>
      <c r="D47" s="23">
        <v>43832</v>
      </c>
      <c r="E47" s="24" t="s">
        <v>128</v>
      </c>
      <c r="F47" s="21" t="str">
        <f>IF(ISERROR(VLOOKUP(A47,DATA_OLSS!$A$3:$B$150,1,0)),"TIDAK ADA","ADA")</f>
        <v>ADA</v>
      </c>
    </row>
    <row r="48" spans="1:6">
      <c r="A48" s="22" t="s">
        <v>129</v>
      </c>
      <c r="B48" s="22" t="s">
        <v>130</v>
      </c>
      <c r="C48" s="23">
        <v>43847</v>
      </c>
      <c r="D48" s="23">
        <v>43833</v>
      </c>
      <c r="E48" s="24" t="s">
        <v>131</v>
      </c>
      <c r="F48" s="21" t="str">
        <f>IF(ISERROR(VLOOKUP(A48,DATA_OLSS!$A$3:$B$150,1,0)),"TIDAK ADA","ADA")</f>
        <v>ADA</v>
      </c>
    </row>
    <row r="49" spans="1:6">
      <c r="A49" s="22" t="s">
        <v>132</v>
      </c>
      <c r="B49" s="22" t="s">
        <v>26</v>
      </c>
      <c r="C49" s="23">
        <v>43847</v>
      </c>
      <c r="D49" s="23">
        <v>43833</v>
      </c>
      <c r="E49" s="24" t="s">
        <v>133</v>
      </c>
      <c r="F49" s="21" t="str">
        <f>IF(ISERROR(VLOOKUP(A49,DATA_OLSS!$A$3:$B$150,1,0)),"TIDAK ADA","ADA")</f>
        <v>ADA</v>
      </c>
    </row>
    <row r="50" spans="1:6">
      <c r="A50" s="22" t="s">
        <v>134</v>
      </c>
      <c r="B50" s="22" t="s">
        <v>135</v>
      </c>
      <c r="C50" s="23">
        <v>43848</v>
      </c>
      <c r="D50" s="23">
        <v>43834</v>
      </c>
      <c r="E50" s="24" t="s">
        <v>136</v>
      </c>
      <c r="F50" s="21" t="str">
        <f>IF(ISERROR(VLOOKUP(A50,DATA_OLSS!$A$3:$B$150,1,0)),"TIDAK ADA","ADA")</f>
        <v>ADA</v>
      </c>
    </row>
    <row r="51" spans="1:6">
      <c r="A51" s="22" t="s">
        <v>137</v>
      </c>
      <c r="B51" s="22" t="s">
        <v>138</v>
      </c>
      <c r="C51" s="23">
        <v>43892</v>
      </c>
      <c r="D51" s="23">
        <v>43834</v>
      </c>
      <c r="E51" s="24" t="s">
        <v>139</v>
      </c>
      <c r="F51" s="21" t="str">
        <f>IF(ISERROR(VLOOKUP(A51,DATA_OLSS!$A$3:$B$150,1,0)),"TIDAK ADA","ADA")</f>
        <v>ADA</v>
      </c>
    </row>
    <row r="52" spans="1:6">
      <c r="A52" s="22" t="s">
        <v>140</v>
      </c>
      <c r="B52" s="22" t="s">
        <v>56</v>
      </c>
      <c r="C52" s="23">
        <v>43893</v>
      </c>
      <c r="D52" s="23">
        <v>43835</v>
      </c>
      <c r="E52" s="24" t="s">
        <v>141</v>
      </c>
      <c r="F52" s="21" t="str">
        <f>IF(ISERROR(VLOOKUP(A52,DATA_OLSS!$A$3:$B$150,1,0)),"TIDAK ADA","ADA")</f>
        <v>ADA</v>
      </c>
    </row>
    <row r="53" spans="1:6">
      <c r="A53" s="22" t="s">
        <v>142</v>
      </c>
      <c r="B53" s="22" t="s">
        <v>56</v>
      </c>
      <c r="C53" s="23">
        <v>43895</v>
      </c>
      <c r="D53" s="23">
        <v>43836</v>
      </c>
      <c r="E53" s="24" t="s">
        <v>143</v>
      </c>
      <c r="F53" s="21" t="str">
        <f>IF(ISERROR(VLOOKUP(A53,DATA_OLSS!$A$3:$B$150,1,0)),"TIDAK ADA","ADA")</f>
        <v>ADA</v>
      </c>
    </row>
    <row r="54" spans="1:6" s="10" customFormat="1">
      <c r="A54" s="22" t="s">
        <v>144</v>
      </c>
      <c r="B54" s="22" t="s">
        <v>145</v>
      </c>
      <c r="C54" s="23">
        <v>43895</v>
      </c>
      <c r="D54" s="23">
        <v>43836</v>
      </c>
      <c r="E54" s="24" t="s">
        <v>146</v>
      </c>
      <c r="F54" s="21" t="str">
        <f>IF(ISERROR(VLOOKUP(A54,DATA_OLSS!$A$3:$B$150,1,0)),"TIDAK ADA","ADA")</f>
        <v>ADA</v>
      </c>
    </row>
    <row r="55" spans="1:6">
      <c r="A55" s="22" t="s">
        <v>147</v>
      </c>
      <c r="B55" s="22" t="s">
        <v>148</v>
      </c>
      <c r="C55" s="23">
        <v>43850</v>
      </c>
      <c r="D55" s="23">
        <v>43836</v>
      </c>
      <c r="E55" s="24" t="s">
        <v>149</v>
      </c>
      <c r="F55" s="21" t="str">
        <f>IF(ISERROR(VLOOKUP(A55,DATA_OLSS!$A$3:$B$150,1,0)),"TIDAK ADA","ADA")</f>
        <v>ADA</v>
      </c>
    </row>
    <row r="56" spans="1:6">
      <c r="A56" s="22" t="s">
        <v>150</v>
      </c>
      <c r="B56" s="22" t="s">
        <v>151</v>
      </c>
      <c r="C56" s="23">
        <v>43869</v>
      </c>
      <c r="D56" s="23">
        <v>43838</v>
      </c>
      <c r="E56" s="24" t="s">
        <v>152</v>
      </c>
      <c r="F56" s="21" t="str">
        <f>IF(ISERROR(VLOOKUP(A56,DATA_OLSS!$A$3:$B$150,1,0)),"TIDAK ADA","ADA")</f>
        <v>ADA</v>
      </c>
    </row>
    <row r="57" spans="1:6">
      <c r="A57" s="22" t="s">
        <v>153</v>
      </c>
      <c r="B57" s="22" t="s">
        <v>154</v>
      </c>
      <c r="C57" s="23">
        <v>43862</v>
      </c>
      <c r="D57" s="23">
        <v>43831</v>
      </c>
      <c r="E57" s="24" t="s">
        <v>155</v>
      </c>
      <c r="F57" s="21" t="str">
        <f>IF(ISERROR(VLOOKUP(A57,DATA_OLSS!$A$3:$B$150,1,0)),"TIDAK ADA","ADA")</f>
        <v>ADA</v>
      </c>
    </row>
    <row r="58" spans="1:6">
      <c r="A58" s="22" t="s">
        <v>156</v>
      </c>
      <c r="B58" s="22" t="s">
        <v>102</v>
      </c>
      <c r="C58" s="23">
        <v>43862</v>
      </c>
      <c r="D58" s="23">
        <v>43831</v>
      </c>
      <c r="E58" s="24" t="s">
        <v>157</v>
      </c>
      <c r="F58" s="21" t="str">
        <f>IF(ISERROR(VLOOKUP(A58,DATA_OLSS!$A$3:$B$150,1,0)),"TIDAK ADA","ADA")</f>
        <v>ADA</v>
      </c>
    </row>
    <row r="59" spans="1:6">
      <c r="A59" s="22" t="s">
        <v>158</v>
      </c>
      <c r="B59" s="22" t="s">
        <v>159</v>
      </c>
      <c r="C59" s="23">
        <v>43892</v>
      </c>
      <c r="D59" s="23">
        <v>43833</v>
      </c>
      <c r="E59" s="24" t="s">
        <v>160</v>
      </c>
      <c r="F59" s="21" t="str">
        <f>IF(ISERROR(VLOOKUP(A59,DATA_OLSS!$A$3:$B$150,1,0)),"TIDAK ADA","ADA")</f>
        <v>ADA</v>
      </c>
    </row>
    <row r="60" spans="1:6">
      <c r="A60" s="22" t="s">
        <v>161</v>
      </c>
      <c r="B60" s="22" t="s">
        <v>12</v>
      </c>
      <c r="C60" s="23">
        <v>43847</v>
      </c>
      <c r="D60" s="23">
        <v>43833</v>
      </c>
      <c r="E60" s="24" t="s">
        <v>162</v>
      </c>
      <c r="F60" s="21" t="str">
        <f>IF(ISERROR(VLOOKUP(A60,DATA_OLSS!$A$3:$B$150,1,0)),"TIDAK ADA","ADA")</f>
        <v>ADA</v>
      </c>
    </row>
    <row r="61" spans="1:6">
      <c r="A61" s="22" t="s">
        <v>163</v>
      </c>
      <c r="B61" s="22" t="s">
        <v>20</v>
      </c>
      <c r="C61" s="23">
        <v>43848</v>
      </c>
      <c r="D61" s="23">
        <v>43834</v>
      </c>
      <c r="E61" s="24" t="s">
        <v>164</v>
      </c>
      <c r="F61" s="21" t="str">
        <f>IF(ISERROR(VLOOKUP(A61,DATA_OLSS!$A$3:$B$150,1,0)),"TIDAK ADA","ADA")</f>
        <v>ADA</v>
      </c>
    </row>
    <row r="62" spans="1:6">
      <c r="A62" s="22" t="s">
        <v>165</v>
      </c>
      <c r="B62" s="22" t="s">
        <v>166</v>
      </c>
      <c r="C62" s="23">
        <v>43865</v>
      </c>
      <c r="D62" s="23">
        <v>43834</v>
      </c>
      <c r="E62" s="24" t="s">
        <v>167</v>
      </c>
      <c r="F62" s="21" t="str">
        <f>IF(ISERROR(VLOOKUP(A62,DATA_OLSS!$A$3:$B$150,1,0)),"TIDAK ADA","ADA")</f>
        <v>ADA</v>
      </c>
    </row>
    <row r="63" spans="1:6">
      <c r="A63" s="22" t="s">
        <v>168</v>
      </c>
      <c r="B63" s="22" t="s">
        <v>169</v>
      </c>
      <c r="C63" s="23">
        <v>43848</v>
      </c>
      <c r="D63" s="23">
        <v>43834</v>
      </c>
      <c r="E63" s="24" t="s">
        <v>170</v>
      </c>
      <c r="F63" s="21" t="str">
        <f>IF(ISERROR(VLOOKUP(A63,DATA_OLSS!$A$3:$B$150,1,0)),"TIDAK ADA","ADA")</f>
        <v>ADA</v>
      </c>
    </row>
    <row r="64" spans="1:6">
      <c r="A64" s="22" t="s">
        <v>171</v>
      </c>
      <c r="B64" s="22" t="s">
        <v>172</v>
      </c>
      <c r="C64" s="23">
        <v>43892</v>
      </c>
      <c r="D64" s="23">
        <v>43834</v>
      </c>
      <c r="E64" s="24" t="s">
        <v>173</v>
      </c>
      <c r="F64" s="21" t="str">
        <f>IF(ISERROR(VLOOKUP(A64,DATA_OLSS!$A$3:$B$150,1,0)),"TIDAK ADA","ADA")</f>
        <v>ADA</v>
      </c>
    </row>
    <row r="65" spans="1:6">
      <c r="A65" s="22" t="s">
        <v>174</v>
      </c>
      <c r="B65" s="22" t="s">
        <v>89</v>
      </c>
      <c r="C65" s="23">
        <v>43849</v>
      </c>
      <c r="D65" s="23">
        <v>43835</v>
      </c>
      <c r="E65" s="24" t="s">
        <v>175</v>
      </c>
      <c r="F65" s="21" t="str">
        <f>IF(ISERROR(VLOOKUP(A65,DATA_OLSS!$A$3:$B$150,1,0)),"TIDAK ADA","ADA")</f>
        <v>ADA</v>
      </c>
    </row>
    <row r="66" spans="1:6">
      <c r="A66" s="22" t="s">
        <v>176</v>
      </c>
      <c r="B66" s="22" t="s">
        <v>32</v>
      </c>
      <c r="C66" s="23">
        <v>43895</v>
      </c>
      <c r="D66" s="23">
        <v>43836</v>
      </c>
      <c r="E66" s="24" t="s">
        <v>177</v>
      </c>
      <c r="F66" s="21" t="str">
        <f>IF(ISERROR(VLOOKUP(A66,DATA_OLSS!$A$3:$B$150,1,0)),"TIDAK ADA","ADA")</f>
        <v>ADA</v>
      </c>
    </row>
    <row r="67" spans="1:6">
      <c r="A67" s="22" t="s">
        <v>178</v>
      </c>
      <c r="B67" s="22" t="s">
        <v>179</v>
      </c>
      <c r="C67" s="23">
        <v>43866</v>
      </c>
      <c r="D67" s="23">
        <v>43836</v>
      </c>
      <c r="E67" s="24" t="s">
        <v>180</v>
      </c>
      <c r="F67" s="21" t="str">
        <f>IF(ISERROR(VLOOKUP(A67,DATA_OLSS!$A$3:$B$150,1,0)),"TIDAK ADA","ADA")</f>
        <v>ADA</v>
      </c>
    </row>
    <row r="68" spans="1:6">
      <c r="A68" s="22" t="s">
        <v>181</v>
      </c>
      <c r="B68" s="22" t="s">
        <v>23</v>
      </c>
      <c r="C68" s="23">
        <v>43896</v>
      </c>
      <c r="D68" s="23">
        <v>43837</v>
      </c>
      <c r="E68" s="24" t="s">
        <v>182</v>
      </c>
      <c r="F68" s="21" t="str">
        <f>IF(ISERROR(VLOOKUP(A68,DATA_OLSS!$A$3:$B$150,1,0)),"TIDAK ADA","ADA")</f>
        <v>ADA</v>
      </c>
    </row>
    <row r="69" spans="1:6">
      <c r="A69" s="22" t="s">
        <v>183</v>
      </c>
      <c r="B69" s="22" t="s">
        <v>184</v>
      </c>
      <c r="C69" s="23">
        <v>43868</v>
      </c>
      <c r="D69" s="23">
        <v>43837</v>
      </c>
      <c r="E69" s="24" t="s">
        <v>185</v>
      </c>
      <c r="F69" s="21" t="str">
        <f>IF(ISERROR(VLOOKUP(A69,DATA_OLSS!$A$3:$B$150,1,0)),"TIDAK ADA","ADA")</f>
        <v>ADA</v>
      </c>
    </row>
    <row r="70" spans="1:6">
      <c r="A70" s="22" t="s">
        <v>186</v>
      </c>
      <c r="B70" s="22" t="s">
        <v>159</v>
      </c>
      <c r="C70" s="23">
        <v>43897</v>
      </c>
      <c r="D70" s="23">
        <v>43838</v>
      </c>
      <c r="E70" s="24" t="s">
        <v>187</v>
      </c>
      <c r="F70" s="21" t="str">
        <f>IF(ISERROR(VLOOKUP(A70,DATA_OLSS!$A$3:$B$150,1,0)),"TIDAK ADA","ADA")</f>
        <v>ADA</v>
      </c>
    </row>
    <row r="71" spans="1:6">
      <c r="A71" s="22" t="s">
        <v>188</v>
      </c>
      <c r="B71" s="22" t="s">
        <v>110</v>
      </c>
      <c r="C71" s="23">
        <v>43868</v>
      </c>
      <c r="D71" s="23">
        <v>43838</v>
      </c>
      <c r="E71" s="24" t="s">
        <v>189</v>
      </c>
      <c r="F71" s="21" t="str">
        <f>IF(ISERROR(VLOOKUP(A71,DATA_OLSS!$A$3:$B$150,1,0)),"TIDAK ADA","ADA")</f>
        <v>ADA</v>
      </c>
    </row>
    <row r="72" spans="1:6">
      <c r="A72" s="22" t="s">
        <v>190</v>
      </c>
      <c r="B72" s="22" t="s">
        <v>119</v>
      </c>
      <c r="C72" s="23">
        <v>43845</v>
      </c>
      <c r="D72" s="23">
        <v>43831</v>
      </c>
      <c r="E72" s="24" t="s">
        <v>191</v>
      </c>
      <c r="F72" s="21" t="str">
        <f>IF(ISERROR(VLOOKUP(A72,DATA_OLSS!$A$3:$B$150,1,0)),"TIDAK ADA","ADA")</f>
        <v>ADA</v>
      </c>
    </row>
    <row r="73" spans="1:6">
      <c r="A73" s="22" t="s">
        <v>192</v>
      </c>
      <c r="B73" s="22" t="s">
        <v>9</v>
      </c>
      <c r="C73" s="23">
        <v>43845</v>
      </c>
      <c r="D73" s="23">
        <v>43831</v>
      </c>
      <c r="E73" s="24" t="s">
        <v>193</v>
      </c>
      <c r="F73" s="21" t="str">
        <f>IF(ISERROR(VLOOKUP(A73,DATA_OLSS!$A$3:$B$150,1,0)),"TIDAK ADA","ADA")</f>
        <v>ADA</v>
      </c>
    </row>
    <row r="74" spans="1:6">
      <c r="A74" s="22" t="s">
        <v>194</v>
      </c>
      <c r="B74" s="22" t="s">
        <v>195</v>
      </c>
      <c r="C74" s="23">
        <v>43845</v>
      </c>
      <c r="D74" s="23">
        <v>43831</v>
      </c>
      <c r="E74" s="24" t="s">
        <v>196</v>
      </c>
      <c r="F74" s="21" t="str">
        <f>IF(ISERROR(VLOOKUP(A74,DATA_OLSS!$A$3:$B$150,1,0)),"TIDAK ADA","ADA")</f>
        <v>ADA</v>
      </c>
    </row>
    <row r="75" spans="1:6">
      <c r="A75" s="22" t="s">
        <v>197</v>
      </c>
      <c r="B75" s="22" t="s">
        <v>26</v>
      </c>
      <c r="C75" s="23">
        <v>43846</v>
      </c>
      <c r="D75" s="23">
        <v>43832</v>
      </c>
      <c r="E75" s="24" t="s">
        <v>198</v>
      </c>
      <c r="F75" s="21" t="str">
        <f>IF(ISERROR(VLOOKUP(A75,DATA_OLSS!$A$3:$B$150,1,0)),"TIDAK ADA","ADA")</f>
        <v>ADA</v>
      </c>
    </row>
    <row r="76" spans="1:6">
      <c r="A76" s="22" t="s">
        <v>199</v>
      </c>
      <c r="B76" s="22" t="s">
        <v>166</v>
      </c>
      <c r="C76" s="23">
        <v>43862</v>
      </c>
      <c r="D76" s="23">
        <v>43832</v>
      </c>
      <c r="E76" s="24" t="s">
        <v>200</v>
      </c>
      <c r="F76" s="21" t="str">
        <f>IF(ISERROR(VLOOKUP(A76,DATA_OLSS!$A$3:$B$150,1,0)),"TIDAK ADA","ADA")</f>
        <v>ADA</v>
      </c>
    </row>
    <row r="77" spans="1:6">
      <c r="A77" s="22" t="s">
        <v>201</v>
      </c>
      <c r="B77" s="22" t="s">
        <v>17</v>
      </c>
      <c r="C77" s="23">
        <v>43862</v>
      </c>
      <c r="D77" s="23">
        <v>43832</v>
      </c>
      <c r="E77" s="24" t="s">
        <v>202</v>
      </c>
      <c r="F77" s="21" t="str">
        <f>IF(ISERROR(VLOOKUP(A77,DATA_OLSS!$A$3:$B$150,1,0)),"TIDAK ADA","ADA")</f>
        <v>ADA</v>
      </c>
    </row>
    <row r="78" spans="1:6">
      <c r="A78" s="22" t="s">
        <v>203</v>
      </c>
      <c r="B78" s="22" t="s">
        <v>154</v>
      </c>
      <c r="C78" s="23">
        <v>43864</v>
      </c>
      <c r="D78" s="23">
        <v>43833</v>
      </c>
      <c r="E78" s="24" t="s">
        <v>204</v>
      </c>
      <c r="F78" s="21" t="str">
        <f>IF(ISERROR(VLOOKUP(A78,DATA_OLSS!$A$3:$B$150,1,0)),"TIDAK ADA","ADA")</f>
        <v>ADA</v>
      </c>
    </row>
    <row r="79" spans="1:6">
      <c r="A79" s="22" t="s">
        <v>205</v>
      </c>
      <c r="B79" s="22" t="s">
        <v>12</v>
      </c>
      <c r="C79" s="23">
        <v>43848</v>
      </c>
      <c r="D79" s="23">
        <v>43834</v>
      </c>
      <c r="E79" s="24" t="s">
        <v>206</v>
      </c>
      <c r="F79" s="21" t="str">
        <f>IF(ISERROR(VLOOKUP(A79,DATA_OLSS!$A$3:$B$150,1,0)),"TIDAK ADA","ADA")</f>
        <v>ADA</v>
      </c>
    </row>
    <row r="80" spans="1:6">
      <c r="A80" s="22" t="s">
        <v>207</v>
      </c>
      <c r="B80" s="22" t="s">
        <v>74</v>
      </c>
      <c r="C80" s="23">
        <v>43865</v>
      </c>
      <c r="D80" s="23">
        <v>43835</v>
      </c>
      <c r="E80" s="24" t="s">
        <v>208</v>
      </c>
      <c r="F80" s="21" t="str">
        <f>IF(ISERROR(VLOOKUP(A80,DATA_OLSS!$A$3:$B$150,1,0)),"TIDAK ADA","ADA")</f>
        <v>ADA</v>
      </c>
    </row>
    <row r="81" spans="1:6">
      <c r="A81" s="22" t="s">
        <v>209</v>
      </c>
      <c r="B81" s="22" t="s">
        <v>74</v>
      </c>
      <c r="C81" s="23">
        <v>43880</v>
      </c>
      <c r="D81" s="23">
        <v>43835</v>
      </c>
      <c r="E81" s="24" t="s">
        <v>210</v>
      </c>
      <c r="F81" s="21" t="str">
        <f>IF(ISERROR(VLOOKUP(A81,DATA_OLSS!$A$3:$B$150,1,0)),"TIDAK ADA","ADA")</f>
        <v>ADA</v>
      </c>
    </row>
    <row r="82" spans="1:6">
      <c r="A82" s="22" t="s">
        <v>211</v>
      </c>
      <c r="B82" s="22" t="s">
        <v>212</v>
      </c>
      <c r="C82" s="23">
        <v>43894</v>
      </c>
      <c r="D82" s="23">
        <v>43835</v>
      </c>
      <c r="E82" s="24" t="s">
        <v>213</v>
      </c>
      <c r="F82" s="21" t="str">
        <f>IF(ISERROR(VLOOKUP(A82,DATA_OLSS!$A$3:$B$150,1,0)),"TIDAK ADA","ADA")</f>
        <v>ADA</v>
      </c>
    </row>
    <row r="83" spans="1:6">
      <c r="A83" s="22" t="s">
        <v>214</v>
      </c>
      <c r="B83" s="22" t="s">
        <v>138</v>
      </c>
      <c r="C83" s="23">
        <v>43894</v>
      </c>
      <c r="D83" s="23">
        <v>43835</v>
      </c>
      <c r="E83" s="24" t="s">
        <v>215</v>
      </c>
      <c r="F83" s="21" t="str">
        <f>IF(ISERROR(VLOOKUP(A83,DATA_OLSS!$A$3:$B$150,1,0)),"TIDAK ADA","ADA")</f>
        <v>ADA</v>
      </c>
    </row>
    <row r="84" spans="1:6">
      <c r="A84" s="22" t="s">
        <v>216</v>
      </c>
      <c r="B84" s="22" t="s">
        <v>212</v>
      </c>
      <c r="C84" s="23">
        <v>43896</v>
      </c>
      <c r="D84" s="23">
        <v>43837</v>
      </c>
      <c r="E84" s="24" t="s">
        <v>217</v>
      </c>
      <c r="F84" s="21" t="str">
        <f>IF(ISERROR(VLOOKUP(A84,DATA_OLSS!$A$3:$B$150,1,0)),"TIDAK ADA","ADA")</f>
        <v>ADA</v>
      </c>
    </row>
    <row r="85" spans="1:6">
      <c r="A85" s="22" t="s">
        <v>218</v>
      </c>
      <c r="B85" s="22" t="s">
        <v>212</v>
      </c>
      <c r="C85" s="23">
        <v>43896</v>
      </c>
      <c r="D85" s="23">
        <v>43837</v>
      </c>
      <c r="E85" s="24" t="s">
        <v>219</v>
      </c>
      <c r="F85" s="21" t="str">
        <f>IF(ISERROR(VLOOKUP(A85,DATA_OLSS!$A$3:$B$150,1,0)),"TIDAK ADA","ADA")</f>
        <v>ADA</v>
      </c>
    </row>
    <row r="86" spans="1:6">
      <c r="A86" s="22" t="s">
        <v>220</v>
      </c>
      <c r="B86" s="22" t="s">
        <v>212</v>
      </c>
      <c r="C86" s="23">
        <v>43896</v>
      </c>
      <c r="D86" s="23">
        <v>43837</v>
      </c>
      <c r="E86" s="24" t="s">
        <v>221</v>
      </c>
      <c r="F86" s="21" t="str">
        <f>IF(ISERROR(VLOOKUP(A86,DATA_OLSS!$A$3:$B$150,1,0)),"TIDAK ADA","ADA")</f>
        <v>ADA</v>
      </c>
    </row>
    <row r="87" spans="1:6">
      <c r="A87" s="22" t="s">
        <v>222</v>
      </c>
      <c r="B87" s="22" t="s">
        <v>166</v>
      </c>
      <c r="C87" s="23">
        <v>43868</v>
      </c>
      <c r="D87" s="23">
        <v>43837</v>
      </c>
      <c r="E87" s="24" t="s">
        <v>223</v>
      </c>
      <c r="F87" s="21" t="str">
        <f>IF(ISERROR(VLOOKUP(A87,DATA_OLSS!$A$3:$B$150,1,0)),"TIDAK ADA","ADA")</f>
        <v>ADA</v>
      </c>
    </row>
    <row r="88" spans="1:6">
      <c r="A88" s="22" t="s">
        <v>224</v>
      </c>
      <c r="B88" s="22" t="s">
        <v>20</v>
      </c>
      <c r="C88" s="23">
        <v>43845</v>
      </c>
      <c r="D88" s="23">
        <v>43831</v>
      </c>
      <c r="E88" s="24" t="s">
        <v>225</v>
      </c>
      <c r="F88" s="21" t="str">
        <f>IF(ISERROR(VLOOKUP(A88,DATA_OLSS!$A$3:$B$150,1,0)),"TIDAK ADA","ADA")</f>
        <v>ADA</v>
      </c>
    </row>
    <row r="89" spans="1:6">
      <c r="A89" s="22" t="s">
        <v>226</v>
      </c>
      <c r="B89" s="22" t="s">
        <v>26</v>
      </c>
      <c r="C89" s="23">
        <v>43846</v>
      </c>
      <c r="D89" s="23">
        <v>43832</v>
      </c>
      <c r="E89" s="24" t="s">
        <v>227</v>
      </c>
      <c r="F89" s="21" t="str">
        <f>IF(ISERROR(VLOOKUP(A89,DATA_OLSS!$A$3:$B$150,1,0)),"TIDAK ADA","ADA")</f>
        <v>ADA</v>
      </c>
    </row>
    <row r="90" spans="1:6">
      <c r="A90" s="22" t="s">
        <v>228</v>
      </c>
      <c r="B90" s="22" t="s">
        <v>166</v>
      </c>
      <c r="C90" s="23">
        <v>43862</v>
      </c>
      <c r="D90" s="23">
        <v>43832</v>
      </c>
      <c r="E90" s="24" t="s">
        <v>229</v>
      </c>
      <c r="F90" s="21" t="str">
        <f>IF(ISERROR(VLOOKUP(A90,DATA_OLSS!$A$3:$B$150,1,0)),"TIDAK ADA","ADA")</f>
        <v>ADA</v>
      </c>
    </row>
    <row r="91" spans="1:6">
      <c r="A91" s="22" t="s">
        <v>230</v>
      </c>
      <c r="B91" s="22" t="s">
        <v>231</v>
      </c>
      <c r="C91" s="23">
        <v>43878</v>
      </c>
      <c r="D91" s="23">
        <v>43833</v>
      </c>
      <c r="E91" s="24" t="s">
        <v>232</v>
      </c>
      <c r="F91" s="21" t="str">
        <f>IF(ISERROR(VLOOKUP(A91,DATA_OLSS!$A$3:$B$150,1,0)),"TIDAK ADA","ADA")</f>
        <v>ADA</v>
      </c>
    </row>
    <row r="92" spans="1:6">
      <c r="A92" s="22" t="s">
        <v>233</v>
      </c>
      <c r="B92" s="22" t="s">
        <v>166</v>
      </c>
      <c r="C92" s="23">
        <v>43865</v>
      </c>
      <c r="D92" s="23">
        <v>43834</v>
      </c>
      <c r="E92" s="24" t="s">
        <v>234</v>
      </c>
      <c r="F92" s="21" t="str">
        <f>IF(ISERROR(VLOOKUP(A92,DATA_OLSS!$A$3:$B$150,1,0)),"TIDAK ADA","ADA")</f>
        <v>ADA</v>
      </c>
    </row>
    <row r="93" spans="1:6">
      <c r="A93" s="22" t="s">
        <v>235</v>
      </c>
      <c r="B93" s="22" t="s">
        <v>124</v>
      </c>
      <c r="C93" s="23">
        <v>43834</v>
      </c>
      <c r="D93" s="23">
        <v>43834</v>
      </c>
      <c r="E93" s="24" t="s">
        <v>236</v>
      </c>
      <c r="F93" s="21" t="str">
        <f>IF(ISERROR(VLOOKUP(A93,DATA_OLSS!$A$3:$B$150,1,0)),"TIDAK ADA","ADA")</f>
        <v>ADA</v>
      </c>
    </row>
    <row r="94" spans="1:6">
      <c r="A94" s="22" t="s">
        <v>237</v>
      </c>
      <c r="B94" s="22" t="s">
        <v>81</v>
      </c>
      <c r="C94" s="23">
        <v>43894</v>
      </c>
      <c r="D94" s="23">
        <v>43835</v>
      </c>
      <c r="E94" s="24" t="s">
        <v>238</v>
      </c>
      <c r="F94" s="21" t="str">
        <f>IF(ISERROR(VLOOKUP(A94,DATA_OLSS!$A$3:$B$150,1,0)),"TIDAK ADA","ADA")</f>
        <v>ADA</v>
      </c>
    </row>
    <row r="95" spans="1:6">
      <c r="A95" s="22" t="s">
        <v>239</v>
      </c>
      <c r="B95" s="22" t="s">
        <v>56</v>
      </c>
      <c r="C95" s="23">
        <v>43893</v>
      </c>
      <c r="D95" s="23">
        <v>43835</v>
      </c>
      <c r="E95" s="24" t="s">
        <v>240</v>
      </c>
      <c r="F95" s="21" t="str">
        <f>IF(ISERROR(VLOOKUP(A95,DATA_OLSS!$A$3:$B$150,1,0)),"TIDAK ADA","ADA")</f>
        <v>ADA</v>
      </c>
    </row>
    <row r="96" spans="1:6">
      <c r="A96" s="22" t="s">
        <v>241</v>
      </c>
      <c r="B96" s="22" t="s">
        <v>81</v>
      </c>
      <c r="C96" s="23">
        <v>43894</v>
      </c>
      <c r="D96" s="23">
        <v>43835</v>
      </c>
      <c r="E96" s="24" t="s">
        <v>242</v>
      </c>
      <c r="F96" s="21" t="str">
        <f>IF(ISERROR(VLOOKUP(A96,DATA_OLSS!$A$3:$B$150,1,0)),"TIDAK ADA","ADA")</f>
        <v>ADA</v>
      </c>
    </row>
    <row r="97" spans="1:6">
      <c r="A97" s="22" t="s">
        <v>243</v>
      </c>
      <c r="B97" s="22" t="s">
        <v>166</v>
      </c>
      <c r="C97" s="23">
        <v>43867</v>
      </c>
      <c r="D97" s="23">
        <v>43836</v>
      </c>
      <c r="E97" s="24" t="s">
        <v>244</v>
      </c>
      <c r="F97" s="21" t="str">
        <f>IF(ISERROR(VLOOKUP(A97,DATA_OLSS!$A$3:$B$150,1,0)),"TIDAK ADA","ADA")</f>
        <v>ADA</v>
      </c>
    </row>
    <row r="98" spans="1:6">
      <c r="A98" s="22" t="s">
        <v>245</v>
      </c>
      <c r="B98" s="22" t="s">
        <v>145</v>
      </c>
      <c r="C98" s="23">
        <v>43895</v>
      </c>
      <c r="D98" s="23">
        <v>43836</v>
      </c>
      <c r="E98" s="24" t="s">
        <v>246</v>
      </c>
      <c r="F98" s="21" t="str">
        <f>IF(ISERROR(VLOOKUP(A98,DATA_OLSS!$A$3:$B$150,1,0)),"TIDAK ADA","ADA")</f>
        <v>ADA</v>
      </c>
    </row>
    <row r="99" spans="1:6">
      <c r="A99" s="22" t="s">
        <v>247</v>
      </c>
      <c r="B99" s="22" t="s">
        <v>248</v>
      </c>
      <c r="C99" s="23">
        <v>43851</v>
      </c>
      <c r="D99" s="23">
        <v>43837</v>
      </c>
      <c r="E99" s="24" t="s">
        <v>249</v>
      </c>
      <c r="F99" s="21" t="str">
        <f>IF(ISERROR(VLOOKUP(A99,DATA_OLSS!$A$3:$B$150,1,0)),"TIDAK ADA","ADA")</f>
        <v>ADA</v>
      </c>
    </row>
    <row r="100" spans="1:6">
      <c r="A100" s="22" t="s">
        <v>250</v>
      </c>
      <c r="B100" s="22" t="s">
        <v>251</v>
      </c>
      <c r="C100" s="23">
        <v>43852</v>
      </c>
      <c r="D100" s="23">
        <v>43838</v>
      </c>
      <c r="E100" s="24" t="s">
        <v>252</v>
      </c>
      <c r="F100" s="21" t="str">
        <f>IF(ISERROR(VLOOKUP(A100,DATA_OLSS!$A$3:$B$150,1,0)),"TIDAK ADA","ADA")</f>
        <v>ADA</v>
      </c>
    </row>
    <row r="101" spans="1:6">
      <c r="A101" s="22" t="s">
        <v>253</v>
      </c>
      <c r="B101" s="22" t="s">
        <v>251</v>
      </c>
      <c r="C101" s="23">
        <v>43852</v>
      </c>
      <c r="D101" s="23">
        <v>43838</v>
      </c>
      <c r="E101" s="24" t="s">
        <v>254</v>
      </c>
      <c r="F101" s="21" t="str">
        <f>IF(ISERROR(VLOOKUP(A101,DATA_OLSS!$A$3:$B$150,1,0)),"TIDAK ADA","ADA")</f>
        <v>ADA</v>
      </c>
    </row>
    <row r="102" spans="1:6">
      <c r="A102" s="22" t="s">
        <v>255</v>
      </c>
      <c r="B102" s="22" t="s">
        <v>251</v>
      </c>
      <c r="C102" s="23">
        <v>43852</v>
      </c>
      <c r="D102" s="23">
        <v>43838</v>
      </c>
      <c r="E102" s="24" t="s">
        <v>256</v>
      </c>
      <c r="F102" s="21" t="str">
        <f>IF(ISERROR(VLOOKUP(A102,DATA_OLSS!$A$3:$B$150,1,0)),"TIDAK ADA","ADA")</f>
        <v>ADA</v>
      </c>
    </row>
    <row r="103" spans="1:6">
      <c r="A103" s="22" t="s">
        <v>257</v>
      </c>
      <c r="B103" s="22" t="s">
        <v>145</v>
      </c>
      <c r="C103" s="23">
        <v>43897</v>
      </c>
      <c r="D103" s="23">
        <v>43838</v>
      </c>
      <c r="E103" s="24" t="s">
        <v>258</v>
      </c>
      <c r="F103" s="21" t="str">
        <f>IF(ISERROR(VLOOKUP(A103,DATA_OLSS!$A$3:$B$150,1,0)),"TIDAK ADA","ADA")</f>
        <v>ADA</v>
      </c>
    </row>
    <row r="104" spans="1:6">
      <c r="A104" s="22" t="s">
        <v>259</v>
      </c>
      <c r="B104" s="22" t="s">
        <v>138</v>
      </c>
      <c r="C104" s="23">
        <v>43890</v>
      </c>
      <c r="D104" s="23">
        <v>43831</v>
      </c>
      <c r="E104" s="24" t="s">
        <v>260</v>
      </c>
      <c r="F104" s="21" t="str">
        <f>IF(ISERROR(VLOOKUP(A104,DATA_OLSS!$A$3:$B$150,1,0)),"TIDAK ADA","ADA")</f>
        <v>ADA</v>
      </c>
    </row>
    <row r="105" spans="1:6">
      <c r="A105" s="22" t="s">
        <v>261</v>
      </c>
      <c r="B105" s="22" t="s">
        <v>20</v>
      </c>
      <c r="C105" s="23">
        <v>43848</v>
      </c>
      <c r="D105" s="23">
        <v>43834</v>
      </c>
      <c r="E105" s="24" t="s">
        <v>262</v>
      </c>
      <c r="F105" s="21" t="str">
        <f>IF(ISERROR(VLOOKUP(A105,DATA_OLSS!$A$3:$B$150,1,0)),"TIDAK ADA","ADA")</f>
        <v>ADA</v>
      </c>
    </row>
    <row r="106" spans="1:6">
      <c r="A106" s="22" t="s">
        <v>263</v>
      </c>
      <c r="B106" s="22" t="s">
        <v>264</v>
      </c>
      <c r="C106" s="23">
        <v>43894</v>
      </c>
      <c r="D106" s="23">
        <v>43834</v>
      </c>
      <c r="E106" s="24" t="s">
        <v>265</v>
      </c>
      <c r="F106" s="21" t="str">
        <f>IF(ISERROR(VLOOKUP(A106,DATA_OLSS!$A$3:$B$150,1,0)),"TIDAK ADA","ADA")</f>
        <v>ADA</v>
      </c>
    </row>
    <row r="107" spans="1:6">
      <c r="A107" s="22" t="s">
        <v>266</v>
      </c>
      <c r="B107" s="22" t="s">
        <v>124</v>
      </c>
      <c r="C107" s="23">
        <v>43834</v>
      </c>
      <c r="D107" s="23">
        <v>43834</v>
      </c>
      <c r="E107" s="24" t="s">
        <v>267</v>
      </c>
      <c r="F107" s="21" t="str">
        <f>IF(ISERROR(VLOOKUP(A107,DATA_OLSS!$A$3:$B$150,1,0)),"TIDAK ADA","ADA")</f>
        <v>ADA</v>
      </c>
    </row>
    <row r="108" spans="1:6">
      <c r="A108" s="22" t="s">
        <v>268</v>
      </c>
      <c r="B108" s="22" t="s">
        <v>56</v>
      </c>
      <c r="C108" s="23">
        <v>43894</v>
      </c>
      <c r="D108" s="23">
        <v>43835</v>
      </c>
      <c r="E108" s="24" t="s">
        <v>269</v>
      </c>
      <c r="F108" s="21" t="str">
        <f>IF(ISERROR(VLOOKUP(A108,DATA_OLSS!$A$3:$B$150,1,0)),"TIDAK ADA","ADA")</f>
        <v>ADA</v>
      </c>
    </row>
    <row r="109" spans="1:6">
      <c r="A109" s="22" t="s">
        <v>270</v>
      </c>
      <c r="B109" s="22" t="s">
        <v>74</v>
      </c>
      <c r="C109" s="23">
        <v>43881</v>
      </c>
      <c r="D109" s="23">
        <v>43835</v>
      </c>
      <c r="E109" s="24" t="s">
        <v>271</v>
      </c>
      <c r="F109" s="21" t="str">
        <f>IF(ISERROR(VLOOKUP(A109,DATA_OLSS!$A$3:$B$150,1,0)),"TIDAK ADA","ADA")</f>
        <v>ADA</v>
      </c>
    </row>
    <row r="110" spans="1:6">
      <c r="A110" s="22" t="s">
        <v>272</v>
      </c>
      <c r="B110" s="22" t="s">
        <v>53</v>
      </c>
      <c r="C110" s="23">
        <v>43893</v>
      </c>
      <c r="D110" s="23">
        <v>43835</v>
      </c>
      <c r="E110" s="24" t="s">
        <v>273</v>
      </c>
      <c r="F110" s="21" t="str">
        <f>IF(ISERROR(VLOOKUP(A110,DATA_OLSS!$A$3:$B$150,1,0)),"TIDAK ADA","ADA")</f>
        <v>ADA</v>
      </c>
    </row>
    <row r="111" spans="1:6">
      <c r="A111" s="22" t="s">
        <v>274</v>
      </c>
      <c r="B111" s="22" t="s">
        <v>166</v>
      </c>
      <c r="C111" s="23">
        <v>43866</v>
      </c>
      <c r="D111" s="23">
        <v>43836</v>
      </c>
      <c r="E111" s="24" t="s">
        <v>275</v>
      </c>
      <c r="F111" s="21" t="str">
        <f>IF(ISERROR(VLOOKUP(A111,DATA_OLSS!$A$3:$B$150,1,0)),"TIDAK ADA","ADA")</f>
        <v>ADA</v>
      </c>
    </row>
    <row r="112" spans="1:6">
      <c r="A112" s="22" t="s">
        <v>276</v>
      </c>
      <c r="B112" s="22" t="s">
        <v>89</v>
      </c>
      <c r="C112" s="23">
        <v>43850</v>
      </c>
      <c r="D112" s="23">
        <v>43836</v>
      </c>
      <c r="E112" s="24" t="s">
        <v>277</v>
      </c>
      <c r="F112" s="21" t="str">
        <f>IF(ISERROR(VLOOKUP(A112,DATA_OLSS!$A$3:$B$150,1,0)),"TIDAK ADA","ADA")</f>
        <v>ADA</v>
      </c>
    </row>
    <row r="113" spans="1:6">
      <c r="A113" s="22" t="s">
        <v>278</v>
      </c>
      <c r="B113" s="22" t="s">
        <v>166</v>
      </c>
      <c r="C113" s="23">
        <v>43868</v>
      </c>
      <c r="D113" s="23">
        <v>43837</v>
      </c>
      <c r="E113" s="24" t="s">
        <v>279</v>
      </c>
      <c r="F113" s="21" t="str">
        <f>IF(ISERROR(VLOOKUP(A113,DATA_OLSS!$A$3:$B$150,1,0)),"TIDAK ADA","ADA")</f>
        <v>ADA</v>
      </c>
    </row>
    <row r="114" spans="1:6">
      <c r="A114" s="22" t="s">
        <v>280</v>
      </c>
      <c r="B114" s="22" t="s">
        <v>281</v>
      </c>
      <c r="C114" s="23">
        <v>43853</v>
      </c>
      <c r="D114" s="23">
        <v>43839</v>
      </c>
      <c r="E114" s="24" t="s">
        <v>282</v>
      </c>
      <c r="F114" s="21" t="str">
        <f>IF(ISERROR(VLOOKUP(A114,DATA_OLSS!$A$3:$B$150,1,0)),"TIDAK ADA","ADA")</f>
        <v>ADA</v>
      </c>
    </row>
    <row r="115" spans="1:6">
      <c r="A115" s="22" t="s">
        <v>283</v>
      </c>
      <c r="B115" s="22" t="s">
        <v>281</v>
      </c>
      <c r="C115" s="23">
        <v>43853</v>
      </c>
      <c r="D115" s="23">
        <v>43839</v>
      </c>
      <c r="E115" s="24" t="s">
        <v>284</v>
      </c>
      <c r="F115" s="21" t="str">
        <f>IF(ISERROR(VLOOKUP(A115,DATA_OLSS!$A$3:$B$150,1,0)),"TIDAK ADA","ADA")</f>
        <v>ADA</v>
      </c>
    </row>
    <row r="116" spans="1:6">
      <c r="A116" s="22" t="s">
        <v>285</v>
      </c>
      <c r="B116" s="22" t="s">
        <v>20</v>
      </c>
      <c r="C116" s="23">
        <v>43853</v>
      </c>
      <c r="D116" s="23">
        <v>43839</v>
      </c>
      <c r="E116" s="24" t="s">
        <v>286</v>
      </c>
      <c r="F116" s="21" t="str">
        <f>IF(ISERROR(VLOOKUP(A116,DATA_OLSS!$A$3:$B$150,1,0)),"TIDAK ADA","ADA")</f>
        <v>ADA</v>
      </c>
    </row>
    <row r="117" spans="1:6">
      <c r="A117" s="22" t="s">
        <v>287</v>
      </c>
      <c r="B117" s="22" t="s">
        <v>288</v>
      </c>
      <c r="C117" s="23">
        <v>43853</v>
      </c>
      <c r="D117" s="23">
        <v>43839</v>
      </c>
      <c r="E117" s="24" t="s">
        <v>289</v>
      </c>
      <c r="F117" s="21" t="str">
        <f>IF(ISERROR(VLOOKUP(A117,DATA_OLSS!$A$3:$B$150,1,0)),"TIDAK ADA","ADA")</f>
        <v>ADA</v>
      </c>
    </row>
    <row r="118" spans="1:6">
      <c r="A118" s="22" t="s">
        <v>290</v>
      </c>
      <c r="B118" s="22" t="s">
        <v>251</v>
      </c>
      <c r="C118" s="23">
        <v>43853</v>
      </c>
      <c r="D118" s="23">
        <v>43839</v>
      </c>
      <c r="E118" s="24" t="s">
        <v>291</v>
      </c>
      <c r="F118" s="21" t="str">
        <f>IF(ISERROR(VLOOKUP(A118,DATA_OLSS!$A$3:$B$150,1,0)),"TIDAK ADA","ADA")</f>
        <v>ADA</v>
      </c>
    </row>
    <row r="119" spans="1:6">
      <c r="A119" s="22" t="s">
        <v>292</v>
      </c>
      <c r="B119" s="22" t="s">
        <v>166</v>
      </c>
      <c r="C119" s="23">
        <v>43869</v>
      </c>
      <c r="D119" s="23">
        <v>43839</v>
      </c>
      <c r="E119" s="24" t="s">
        <v>293</v>
      </c>
      <c r="F119" s="21" t="str">
        <f>IF(ISERROR(VLOOKUP(A119,DATA_OLSS!$A$3:$B$150,1,0)),"TIDAK ADA","ADA")</f>
        <v>ADA</v>
      </c>
    </row>
    <row r="120" spans="1:6">
      <c r="A120" s="22" t="s">
        <v>294</v>
      </c>
      <c r="B120" s="22" t="s">
        <v>195</v>
      </c>
      <c r="C120" s="23">
        <v>43853</v>
      </c>
      <c r="D120" s="23">
        <v>43839</v>
      </c>
      <c r="E120" s="24" t="s">
        <v>295</v>
      </c>
      <c r="F120" s="21" t="str">
        <f>IF(ISERROR(VLOOKUP(A120,DATA_OLSS!$A$3:$B$150,1,0)),"TIDAK ADA","ADA")</f>
        <v>ADA</v>
      </c>
    </row>
    <row r="121" spans="1:6">
      <c r="A121" s="22" t="s">
        <v>296</v>
      </c>
      <c r="B121" s="22" t="s">
        <v>297</v>
      </c>
      <c r="C121" s="23">
        <v>43853</v>
      </c>
      <c r="D121" s="23">
        <v>43839</v>
      </c>
      <c r="E121" s="24" t="s">
        <v>298</v>
      </c>
      <c r="F121" s="21" t="str">
        <f>IF(ISERROR(VLOOKUP(A121,DATA_OLSS!$A$3:$B$150,1,0)),"TIDAK ADA","ADA")</f>
        <v>ADA</v>
      </c>
    </row>
    <row r="122" spans="1:6">
      <c r="A122" s="22" t="s">
        <v>299</v>
      </c>
      <c r="B122" s="22" t="s">
        <v>166</v>
      </c>
      <c r="C122" s="23">
        <v>43869</v>
      </c>
      <c r="D122" s="23">
        <v>43839</v>
      </c>
      <c r="E122" s="24" t="s">
        <v>300</v>
      </c>
      <c r="F122" s="21" t="str">
        <f>IF(ISERROR(VLOOKUP(A122,DATA_OLSS!$A$3:$B$150,1,0)),"TIDAK ADA","ADA")</f>
        <v>ADA</v>
      </c>
    </row>
    <row r="123" spans="1:6">
      <c r="A123" s="22" t="s">
        <v>301</v>
      </c>
      <c r="B123" s="22" t="s">
        <v>69</v>
      </c>
      <c r="C123" s="23">
        <v>43853</v>
      </c>
      <c r="D123" s="23">
        <v>43839</v>
      </c>
      <c r="E123" s="24" t="s">
        <v>302</v>
      </c>
      <c r="F123" s="21" t="str">
        <f>IF(ISERROR(VLOOKUP(A123,DATA_OLSS!$A$3:$B$150,1,0)),"TIDAK ADA","ADA")</f>
        <v>ADA</v>
      </c>
    </row>
    <row r="124" spans="1:6">
      <c r="A124" s="22" t="s">
        <v>303</v>
      </c>
      <c r="B124" s="22" t="s">
        <v>166</v>
      </c>
      <c r="C124" s="23">
        <v>43869</v>
      </c>
      <c r="D124" s="23">
        <v>43839</v>
      </c>
      <c r="E124" s="24" t="s">
        <v>304</v>
      </c>
      <c r="F124" s="21" t="str">
        <f>IF(ISERROR(VLOOKUP(A124,DATA_OLSS!$A$3:$B$150,1,0)),"TIDAK ADA","ADA")</f>
        <v>ADA</v>
      </c>
    </row>
    <row r="125" spans="1:6">
      <c r="A125" s="22" t="s">
        <v>305</v>
      </c>
      <c r="B125" s="22" t="s">
        <v>69</v>
      </c>
      <c r="C125" s="23">
        <v>43853</v>
      </c>
      <c r="D125" s="23">
        <v>43839</v>
      </c>
      <c r="E125" s="24" t="s">
        <v>306</v>
      </c>
      <c r="F125" s="21" t="str">
        <f>IF(ISERROR(VLOOKUP(A125,DATA_OLSS!$A$3:$B$150,1,0)),"TIDAK ADA","ADA")</f>
        <v>ADA</v>
      </c>
    </row>
    <row r="126" spans="1:6">
      <c r="A126" s="22" t="s">
        <v>307</v>
      </c>
      <c r="B126" s="22" t="s">
        <v>248</v>
      </c>
      <c r="C126" s="23">
        <v>43853</v>
      </c>
      <c r="D126" s="23">
        <v>43839</v>
      </c>
      <c r="E126" s="24" t="s">
        <v>308</v>
      </c>
      <c r="F126" s="21" t="str">
        <f>IF(ISERROR(VLOOKUP(A126,DATA_OLSS!$A$3:$B$150,1,0)),"TIDAK ADA","ADA")</f>
        <v>ADA</v>
      </c>
    </row>
    <row r="127" spans="1:6">
      <c r="A127" s="22" t="s">
        <v>309</v>
      </c>
      <c r="B127" s="22" t="s">
        <v>297</v>
      </c>
      <c r="C127" s="23">
        <v>43853</v>
      </c>
      <c r="D127" s="23">
        <v>43839</v>
      </c>
      <c r="E127" s="24" t="s">
        <v>310</v>
      </c>
      <c r="F127" s="21" t="str">
        <f>IF(ISERROR(VLOOKUP(A127,DATA_OLSS!$A$3:$B$150,1,0)),"TIDAK ADA","ADA")</f>
        <v>ADA</v>
      </c>
    </row>
    <row r="128" spans="1:6">
      <c r="A128" s="22" t="s">
        <v>311</v>
      </c>
      <c r="B128" s="22" t="s">
        <v>81</v>
      </c>
      <c r="C128" s="23">
        <v>43897</v>
      </c>
      <c r="D128" s="23">
        <v>43839</v>
      </c>
      <c r="E128" s="24" t="s">
        <v>312</v>
      </c>
      <c r="F128" s="21" t="str">
        <f>IF(ISERROR(VLOOKUP(A128,DATA_OLSS!$A$3:$B$150,1,0)),"TIDAK ADA","ADA")</f>
        <v>ADA</v>
      </c>
    </row>
    <row r="129" spans="1:6">
      <c r="A129" s="22" t="s">
        <v>313</v>
      </c>
      <c r="B129" s="22" t="s">
        <v>166</v>
      </c>
      <c r="C129" s="23">
        <v>43869</v>
      </c>
      <c r="D129" s="23">
        <v>43839</v>
      </c>
      <c r="E129" s="24" t="s">
        <v>314</v>
      </c>
      <c r="F129" s="21" t="str">
        <f>IF(ISERROR(VLOOKUP(A129,DATA_OLSS!$A$3:$B$150,1,0)),"TIDAK ADA","ADA")</f>
        <v>ADA</v>
      </c>
    </row>
    <row r="130" spans="1:6">
      <c r="A130" s="22" t="s">
        <v>315</v>
      </c>
      <c r="B130" s="22" t="s">
        <v>69</v>
      </c>
      <c r="C130" s="23">
        <v>43853</v>
      </c>
      <c r="D130" s="23">
        <v>43839</v>
      </c>
      <c r="E130" s="24" t="s">
        <v>316</v>
      </c>
      <c r="F130" s="21" t="str">
        <f>IF(ISERROR(VLOOKUP(A130,DATA_OLSS!$A$3:$B$150,1,0)),"TIDAK ADA","ADA")</f>
        <v>ADA</v>
      </c>
    </row>
    <row r="131" spans="1:6">
      <c r="A131" s="22" t="s">
        <v>317</v>
      </c>
      <c r="B131" s="22" t="s">
        <v>318</v>
      </c>
      <c r="C131" s="23">
        <v>43853</v>
      </c>
      <c r="D131" s="23">
        <v>43839</v>
      </c>
      <c r="E131" s="24" t="s">
        <v>319</v>
      </c>
      <c r="F131" s="21" t="str">
        <f>IF(ISERROR(VLOOKUP(A131,DATA_OLSS!$A$3:$B$150,1,0)),"TIDAK ADA","ADA")</f>
        <v>ADA</v>
      </c>
    </row>
  </sheetData>
  <autoFilter ref="A2:F3" xr:uid="{00000000-0009-0000-0000-000000000000}">
    <sortState xmlns:xlrd2="http://schemas.microsoft.com/office/spreadsheetml/2017/richdata2" ref="A3:F3">
      <sortCondition ref="A2:A3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1"/>
  <sheetViews>
    <sheetView showGridLines="0" topLeftCell="A107" zoomScale="85" zoomScaleNormal="85" workbookViewId="0">
      <selection activeCell="A3" sqref="A3:F131"/>
    </sheetView>
  </sheetViews>
  <sheetFormatPr defaultRowHeight="12.75"/>
  <cols>
    <col min="1" max="1" width="21" bestFit="1" customWidth="1"/>
    <col min="2" max="2" width="56.42578125" bestFit="1" customWidth="1"/>
    <col min="3" max="3" width="21.5703125" customWidth="1"/>
    <col min="4" max="4" width="13" bestFit="1" customWidth="1"/>
    <col min="5" max="5" width="12.85546875" bestFit="1" customWidth="1"/>
    <col min="6" max="6" width="23" bestFit="1" customWidth="1"/>
  </cols>
  <sheetData>
    <row r="1" spans="1:6">
      <c r="A1" s="25" t="s">
        <v>1</v>
      </c>
      <c r="B1" s="26"/>
      <c r="C1" s="26"/>
      <c r="D1" s="26"/>
      <c r="E1" s="26"/>
      <c r="F1" s="27"/>
    </row>
    <row r="2" spans="1:6">
      <c r="A2" s="1" t="s">
        <v>2</v>
      </c>
      <c r="B2" s="1" t="s">
        <v>3</v>
      </c>
      <c r="C2" s="5" t="s">
        <v>320</v>
      </c>
      <c r="D2" s="1" t="s">
        <v>5</v>
      </c>
      <c r="E2" s="1" t="s">
        <v>4</v>
      </c>
      <c r="F2" s="1" t="s">
        <v>6</v>
      </c>
    </row>
    <row r="3" spans="1:6">
      <c r="A3" s="10" t="s">
        <v>190</v>
      </c>
      <c r="B3" s="10" t="s">
        <v>321</v>
      </c>
      <c r="C3" s="12">
        <v>43801</v>
      </c>
      <c r="D3" s="12">
        <v>43831</v>
      </c>
      <c r="E3" s="12">
        <v>43845</v>
      </c>
      <c r="F3" s="10" t="s">
        <v>191</v>
      </c>
    </row>
    <row r="4" spans="1:6">
      <c r="A4" s="10" t="s">
        <v>45</v>
      </c>
      <c r="B4" s="10" t="s">
        <v>322</v>
      </c>
      <c r="C4" s="12">
        <v>43801</v>
      </c>
      <c r="D4" s="12">
        <v>43831</v>
      </c>
      <c r="E4" s="12">
        <v>43845</v>
      </c>
      <c r="F4" s="10" t="s">
        <v>46</v>
      </c>
    </row>
    <row r="5" spans="1:6">
      <c r="A5" s="10" t="s">
        <v>224</v>
      </c>
      <c r="B5" s="10" t="s">
        <v>322</v>
      </c>
      <c r="C5" s="12">
        <v>43801</v>
      </c>
      <c r="D5" s="12">
        <v>43831</v>
      </c>
      <c r="E5" s="12">
        <v>43845</v>
      </c>
      <c r="F5" s="10" t="s">
        <v>225</v>
      </c>
    </row>
    <row r="6" spans="1:6">
      <c r="A6" s="10" t="s">
        <v>118</v>
      </c>
      <c r="B6" s="10" t="s">
        <v>321</v>
      </c>
      <c r="C6" s="12">
        <v>43801</v>
      </c>
      <c r="D6" s="12">
        <v>43831</v>
      </c>
      <c r="E6" s="12">
        <v>43845</v>
      </c>
      <c r="F6" s="10" t="s">
        <v>120</v>
      </c>
    </row>
    <row r="7" spans="1:6">
      <c r="A7" s="10" t="s">
        <v>192</v>
      </c>
      <c r="B7" s="10" t="s">
        <v>323</v>
      </c>
      <c r="C7" s="12">
        <v>43801</v>
      </c>
      <c r="D7" s="12">
        <v>43831</v>
      </c>
      <c r="E7" s="12">
        <v>43845</v>
      </c>
      <c r="F7" s="10" t="s">
        <v>193</v>
      </c>
    </row>
    <row r="8" spans="1:6">
      <c r="A8" s="10" t="s">
        <v>121</v>
      </c>
      <c r="B8" s="10" t="s">
        <v>324</v>
      </c>
      <c r="C8" s="12">
        <v>43801</v>
      </c>
      <c r="D8" s="12">
        <v>43831</v>
      </c>
      <c r="E8" s="12">
        <v>43890</v>
      </c>
      <c r="F8" s="10" t="s">
        <v>122</v>
      </c>
    </row>
    <row r="9" spans="1:6">
      <c r="A9" s="10" t="s">
        <v>49</v>
      </c>
      <c r="B9" s="10" t="s">
        <v>50</v>
      </c>
      <c r="C9" s="12">
        <v>43801</v>
      </c>
      <c r="D9" s="12">
        <v>43831</v>
      </c>
      <c r="E9" s="12">
        <v>43862</v>
      </c>
      <c r="F9" s="10" t="s">
        <v>51</v>
      </c>
    </row>
    <row r="10" spans="1:6">
      <c r="A10" s="10" t="s">
        <v>47</v>
      </c>
      <c r="B10" s="10" t="s">
        <v>324</v>
      </c>
      <c r="C10" s="12">
        <v>43801</v>
      </c>
      <c r="D10" s="12">
        <v>43831</v>
      </c>
      <c r="E10" s="12">
        <v>43890</v>
      </c>
      <c r="F10" s="10" t="s">
        <v>48</v>
      </c>
    </row>
    <row r="11" spans="1:6">
      <c r="A11" s="10" t="s">
        <v>98</v>
      </c>
      <c r="B11" s="10" t="s">
        <v>325</v>
      </c>
      <c r="C11" s="12">
        <v>43801</v>
      </c>
      <c r="D11" s="12">
        <v>43831</v>
      </c>
      <c r="E11" s="12">
        <v>43845</v>
      </c>
      <c r="F11" s="10" t="s">
        <v>100</v>
      </c>
    </row>
    <row r="12" spans="1:6">
      <c r="A12" s="10" t="s">
        <v>153</v>
      </c>
      <c r="B12" s="10" t="s">
        <v>326</v>
      </c>
      <c r="C12" s="12">
        <v>43801</v>
      </c>
      <c r="D12" s="12">
        <v>43831</v>
      </c>
      <c r="E12" s="12">
        <v>43862</v>
      </c>
      <c r="F12" s="10" t="s">
        <v>155</v>
      </c>
    </row>
    <row r="13" spans="1:6">
      <c r="A13" s="10" t="s">
        <v>8</v>
      </c>
      <c r="B13" s="10" t="s">
        <v>327</v>
      </c>
      <c r="C13" s="12">
        <v>43801</v>
      </c>
      <c r="D13" s="12">
        <v>43831</v>
      </c>
      <c r="E13" s="12">
        <v>43845</v>
      </c>
      <c r="F13" s="10" t="s">
        <v>10</v>
      </c>
    </row>
    <row r="14" spans="1:6">
      <c r="A14" s="10" t="s">
        <v>11</v>
      </c>
      <c r="B14" s="10" t="s">
        <v>328</v>
      </c>
      <c r="C14" s="12">
        <v>43801</v>
      </c>
      <c r="D14" s="12">
        <v>43831</v>
      </c>
      <c r="E14" s="12">
        <v>43845</v>
      </c>
      <c r="F14" s="10" t="s">
        <v>13</v>
      </c>
    </row>
    <row r="15" spans="1:6">
      <c r="A15" s="10" t="s">
        <v>259</v>
      </c>
      <c r="B15" s="10" t="s">
        <v>138</v>
      </c>
      <c r="C15" s="12">
        <v>43801</v>
      </c>
      <c r="D15" s="12">
        <v>43831</v>
      </c>
      <c r="E15" s="12">
        <v>43890</v>
      </c>
      <c r="F15" s="10" t="s">
        <v>260</v>
      </c>
    </row>
    <row r="16" spans="1:6">
      <c r="A16" s="10" t="s">
        <v>194</v>
      </c>
      <c r="B16" s="10" t="s">
        <v>329</v>
      </c>
      <c r="C16" s="12">
        <v>43801</v>
      </c>
      <c r="D16" s="12">
        <v>43831</v>
      </c>
      <c r="E16" s="12">
        <v>43845</v>
      </c>
      <c r="F16" s="10" t="s">
        <v>196</v>
      </c>
    </row>
    <row r="17" spans="1:6">
      <c r="A17" s="10" t="s">
        <v>156</v>
      </c>
      <c r="B17" s="10" t="s">
        <v>330</v>
      </c>
      <c r="C17" s="12">
        <v>43801</v>
      </c>
      <c r="D17" s="12">
        <v>43831</v>
      </c>
      <c r="E17" s="12">
        <v>43862</v>
      </c>
      <c r="F17" s="10" t="s">
        <v>157</v>
      </c>
    </row>
    <row r="18" spans="1:6">
      <c r="A18" s="10" t="s">
        <v>101</v>
      </c>
      <c r="B18" s="10" t="s">
        <v>330</v>
      </c>
      <c r="C18" s="12">
        <v>43801</v>
      </c>
      <c r="D18" s="12">
        <v>43831</v>
      </c>
      <c r="E18" s="12">
        <v>43862</v>
      </c>
      <c r="F18" s="10" t="s">
        <v>103</v>
      </c>
    </row>
    <row r="19" spans="1:6">
      <c r="A19" s="10" t="s">
        <v>123</v>
      </c>
      <c r="B19" s="10" t="s">
        <v>331</v>
      </c>
      <c r="C19" s="12">
        <v>43801</v>
      </c>
      <c r="D19" s="12">
        <v>43831</v>
      </c>
      <c r="E19" s="12">
        <v>43831</v>
      </c>
      <c r="F19" s="10" t="s">
        <v>125</v>
      </c>
    </row>
    <row r="20" spans="1:6">
      <c r="A20" s="10" t="s">
        <v>52</v>
      </c>
      <c r="B20" s="10" t="s">
        <v>332</v>
      </c>
      <c r="C20" s="12">
        <v>43801</v>
      </c>
      <c r="D20" s="12">
        <v>43831</v>
      </c>
      <c r="E20" s="12">
        <v>43890</v>
      </c>
      <c r="F20" s="10" t="s">
        <v>54</v>
      </c>
    </row>
    <row r="21" spans="1:6">
      <c r="A21" s="10" t="s">
        <v>226</v>
      </c>
      <c r="B21" s="10" t="s">
        <v>333</v>
      </c>
      <c r="C21" s="12">
        <v>43802</v>
      </c>
      <c r="D21" s="12">
        <v>43832</v>
      </c>
      <c r="E21" s="12">
        <v>43846</v>
      </c>
      <c r="F21" s="10" t="s">
        <v>227</v>
      </c>
    </row>
    <row r="22" spans="1:6">
      <c r="A22" s="10" t="s">
        <v>199</v>
      </c>
      <c r="B22" s="10" t="s">
        <v>334</v>
      </c>
      <c r="C22" s="12">
        <v>43802</v>
      </c>
      <c r="D22" s="12">
        <v>43832</v>
      </c>
      <c r="E22" s="12">
        <v>43862</v>
      </c>
      <c r="F22" s="10" t="s">
        <v>200</v>
      </c>
    </row>
    <row r="23" spans="1:6">
      <c r="A23" s="10" t="s">
        <v>126</v>
      </c>
      <c r="B23" s="10" t="s">
        <v>127</v>
      </c>
      <c r="C23" s="12">
        <v>43802</v>
      </c>
      <c r="D23" s="12">
        <v>43832</v>
      </c>
      <c r="E23" s="12">
        <v>43846</v>
      </c>
      <c r="F23" s="10" t="s">
        <v>128</v>
      </c>
    </row>
    <row r="24" spans="1:6">
      <c r="A24" s="10" t="s">
        <v>104</v>
      </c>
      <c r="B24" s="10" t="s">
        <v>335</v>
      </c>
      <c r="C24" s="12">
        <v>43802</v>
      </c>
      <c r="D24" s="12">
        <v>43832</v>
      </c>
      <c r="E24" s="12">
        <v>43846</v>
      </c>
      <c r="F24" s="10" t="s">
        <v>106</v>
      </c>
    </row>
    <row r="25" spans="1:6">
      <c r="A25" s="10" t="s">
        <v>228</v>
      </c>
      <c r="B25" s="10" t="s">
        <v>334</v>
      </c>
      <c r="C25" s="12">
        <v>43802</v>
      </c>
      <c r="D25" s="12">
        <v>43832</v>
      </c>
      <c r="E25" s="12">
        <v>43862</v>
      </c>
      <c r="F25" s="10" t="s">
        <v>229</v>
      </c>
    </row>
    <row r="26" spans="1:6">
      <c r="A26" s="10" t="s">
        <v>55</v>
      </c>
      <c r="B26" s="10" t="s">
        <v>336</v>
      </c>
      <c r="C26" s="12">
        <v>43802</v>
      </c>
      <c r="D26" s="12">
        <v>43832</v>
      </c>
      <c r="E26" s="12">
        <v>43891</v>
      </c>
      <c r="F26" s="10" t="s">
        <v>57</v>
      </c>
    </row>
    <row r="27" spans="1:6">
      <c r="A27" s="10" t="s">
        <v>197</v>
      </c>
      <c r="B27" s="10" t="s">
        <v>333</v>
      </c>
      <c r="C27" s="12">
        <v>43802</v>
      </c>
      <c r="D27" s="12">
        <v>43832</v>
      </c>
      <c r="E27" s="12">
        <v>43846</v>
      </c>
      <c r="F27" s="10" t="s">
        <v>198</v>
      </c>
    </row>
    <row r="28" spans="1:6">
      <c r="A28" s="10" t="s">
        <v>201</v>
      </c>
      <c r="B28" s="10" t="s">
        <v>337</v>
      </c>
      <c r="C28" s="12">
        <v>43802</v>
      </c>
      <c r="D28" s="12">
        <v>43832</v>
      </c>
      <c r="E28" s="12">
        <v>43862</v>
      </c>
      <c r="F28" s="10" t="s">
        <v>202</v>
      </c>
    </row>
    <row r="29" spans="1:6">
      <c r="A29" s="10" t="s">
        <v>14</v>
      </c>
      <c r="B29" s="10" t="s">
        <v>323</v>
      </c>
      <c r="C29" s="12">
        <v>43802</v>
      </c>
      <c r="D29" s="12">
        <v>43832</v>
      </c>
      <c r="E29" s="12">
        <v>43846</v>
      </c>
      <c r="F29" s="10" t="s">
        <v>15</v>
      </c>
    </row>
    <row r="30" spans="1:6">
      <c r="A30" s="10" t="s">
        <v>16</v>
      </c>
      <c r="B30" s="10" t="s">
        <v>337</v>
      </c>
      <c r="C30" s="12">
        <v>43802</v>
      </c>
      <c r="D30" s="12">
        <v>43832</v>
      </c>
      <c r="E30" s="12">
        <v>43862</v>
      </c>
      <c r="F30" s="10" t="s">
        <v>18</v>
      </c>
    </row>
    <row r="31" spans="1:6">
      <c r="A31" s="10" t="s">
        <v>19</v>
      </c>
      <c r="B31" s="10" t="s">
        <v>322</v>
      </c>
      <c r="C31" s="12">
        <v>43803</v>
      </c>
      <c r="D31" s="12">
        <v>43833</v>
      </c>
      <c r="E31" s="12">
        <v>43847</v>
      </c>
      <c r="F31" s="10" t="s">
        <v>21</v>
      </c>
    </row>
    <row r="32" spans="1:6">
      <c r="A32" s="10" t="s">
        <v>58</v>
      </c>
      <c r="B32" s="10" t="s">
        <v>338</v>
      </c>
      <c r="C32" s="12">
        <v>43803</v>
      </c>
      <c r="D32" s="12">
        <v>43833</v>
      </c>
      <c r="E32" s="12">
        <v>43863</v>
      </c>
      <c r="F32" s="10" t="s">
        <v>60</v>
      </c>
    </row>
    <row r="33" spans="1:6">
      <c r="A33" s="10" t="s">
        <v>107</v>
      </c>
      <c r="B33" s="10" t="s">
        <v>339</v>
      </c>
      <c r="C33" s="12">
        <v>43803</v>
      </c>
      <c r="D33" s="12">
        <v>43833</v>
      </c>
      <c r="E33" s="12">
        <v>43847</v>
      </c>
      <c r="F33" s="10" t="s">
        <v>108</v>
      </c>
    </row>
    <row r="34" spans="1:6">
      <c r="A34" s="10" t="s">
        <v>203</v>
      </c>
      <c r="B34" s="10" t="s">
        <v>326</v>
      </c>
      <c r="C34" s="12">
        <v>43803</v>
      </c>
      <c r="D34" s="12">
        <v>43833</v>
      </c>
      <c r="E34" s="12">
        <v>43864</v>
      </c>
      <c r="F34" s="10" t="s">
        <v>204</v>
      </c>
    </row>
    <row r="35" spans="1:6">
      <c r="A35" s="10" t="s">
        <v>132</v>
      </c>
      <c r="B35" s="10" t="s">
        <v>333</v>
      </c>
      <c r="C35" s="12">
        <v>43803</v>
      </c>
      <c r="D35" s="12">
        <v>43833</v>
      </c>
      <c r="E35" s="12">
        <v>43847</v>
      </c>
      <c r="F35" s="10" t="s">
        <v>133</v>
      </c>
    </row>
    <row r="36" spans="1:6">
      <c r="A36" s="10" t="s">
        <v>61</v>
      </c>
      <c r="B36" s="10" t="s">
        <v>340</v>
      </c>
      <c r="C36" s="12">
        <v>43803</v>
      </c>
      <c r="D36" s="12">
        <v>43833</v>
      </c>
      <c r="E36" s="12">
        <v>43892</v>
      </c>
      <c r="F36" s="10" t="s">
        <v>62</v>
      </c>
    </row>
    <row r="37" spans="1:6">
      <c r="A37" s="10" t="s">
        <v>22</v>
      </c>
      <c r="B37" s="10" t="s">
        <v>340</v>
      </c>
      <c r="C37" s="12">
        <v>43803</v>
      </c>
      <c r="D37" s="12">
        <v>43833</v>
      </c>
      <c r="E37" s="12">
        <v>43892</v>
      </c>
      <c r="F37" s="10" t="s">
        <v>24</v>
      </c>
    </row>
    <row r="38" spans="1:6">
      <c r="A38" s="10" t="s">
        <v>25</v>
      </c>
      <c r="B38" s="10" t="s">
        <v>333</v>
      </c>
      <c r="C38" s="12">
        <v>43803</v>
      </c>
      <c r="D38" s="12">
        <v>43833</v>
      </c>
      <c r="E38" s="12">
        <v>43847</v>
      </c>
      <c r="F38" s="10" t="s">
        <v>27</v>
      </c>
    </row>
    <row r="39" spans="1:6">
      <c r="A39" s="10" t="s">
        <v>63</v>
      </c>
      <c r="B39" s="10" t="s">
        <v>341</v>
      </c>
      <c r="C39" s="12">
        <v>43803</v>
      </c>
      <c r="D39" s="12">
        <v>43833</v>
      </c>
      <c r="E39" s="12">
        <v>43847</v>
      </c>
      <c r="F39" s="10" t="s">
        <v>65</v>
      </c>
    </row>
    <row r="40" spans="1:6">
      <c r="A40" s="10" t="s">
        <v>158</v>
      </c>
      <c r="B40" s="10" t="s">
        <v>342</v>
      </c>
      <c r="C40" s="12">
        <v>43803</v>
      </c>
      <c r="D40" s="12">
        <v>43833</v>
      </c>
      <c r="E40" s="12">
        <v>43892</v>
      </c>
      <c r="F40" s="10" t="s">
        <v>160</v>
      </c>
    </row>
    <row r="41" spans="1:6">
      <c r="A41" s="10" t="s">
        <v>161</v>
      </c>
      <c r="B41" s="10" t="s">
        <v>328</v>
      </c>
      <c r="C41" s="12">
        <v>43803</v>
      </c>
      <c r="D41" s="12">
        <v>43833</v>
      </c>
      <c r="E41" s="12">
        <v>43847</v>
      </c>
      <c r="F41" s="10" t="s">
        <v>162</v>
      </c>
    </row>
    <row r="42" spans="1:6">
      <c r="A42" s="10" t="s">
        <v>129</v>
      </c>
      <c r="B42" s="10" t="s">
        <v>343</v>
      </c>
      <c r="C42" s="12">
        <v>43803</v>
      </c>
      <c r="D42" s="12">
        <v>43833</v>
      </c>
      <c r="E42" s="12">
        <v>43847</v>
      </c>
      <c r="F42" s="10" t="s">
        <v>131</v>
      </c>
    </row>
    <row r="43" spans="1:6">
      <c r="A43" s="10" t="s">
        <v>230</v>
      </c>
      <c r="B43" s="10" t="s">
        <v>344</v>
      </c>
      <c r="C43" s="12">
        <v>43803</v>
      </c>
      <c r="D43" s="12">
        <v>43833</v>
      </c>
      <c r="E43" s="12">
        <v>43878</v>
      </c>
      <c r="F43" s="10" t="s">
        <v>232</v>
      </c>
    </row>
    <row r="44" spans="1:6">
      <c r="A44" s="10" t="s">
        <v>68</v>
      </c>
      <c r="B44" s="10" t="s">
        <v>345</v>
      </c>
      <c r="C44" s="12">
        <v>43804</v>
      </c>
      <c r="D44" s="12">
        <v>43834</v>
      </c>
      <c r="E44" s="12">
        <v>43848</v>
      </c>
      <c r="F44" s="10" t="s">
        <v>70</v>
      </c>
    </row>
    <row r="45" spans="1:6">
      <c r="A45" s="10" t="s">
        <v>168</v>
      </c>
      <c r="B45" s="10" t="s">
        <v>346</v>
      </c>
      <c r="C45" s="12">
        <v>43804</v>
      </c>
      <c r="D45" s="12">
        <v>43834</v>
      </c>
      <c r="E45" s="12">
        <v>43848</v>
      </c>
      <c r="F45" s="10" t="s">
        <v>170</v>
      </c>
    </row>
    <row r="46" spans="1:6">
      <c r="A46" s="10" t="s">
        <v>235</v>
      </c>
      <c r="B46" s="10" t="s">
        <v>331</v>
      </c>
      <c r="C46" s="12">
        <v>43804</v>
      </c>
      <c r="D46" s="12">
        <v>43834</v>
      </c>
      <c r="E46" s="12">
        <v>43834</v>
      </c>
      <c r="F46" s="10" t="s">
        <v>236</v>
      </c>
    </row>
    <row r="47" spans="1:6">
      <c r="A47" s="10" t="s">
        <v>266</v>
      </c>
      <c r="B47" s="10" t="s">
        <v>331</v>
      </c>
      <c r="C47" s="12">
        <v>43804</v>
      </c>
      <c r="D47" s="12">
        <v>43834</v>
      </c>
      <c r="E47" s="12">
        <v>43834</v>
      </c>
      <c r="F47" s="10" t="s">
        <v>267</v>
      </c>
    </row>
    <row r="48" spans="1:6">
      <c r="A48" s="10" t="s">
        <v>233</v>
      </c>
      <c r="B48" s="10" t="s">
        <v>334</v>
      </c>
      <c r="C48" s="12">
        <v>43804</v>
      </c>
      <c r="D48" s="12">
        <v>43834</v>
      </c>
      <c r="E48" s="12">
        <v>43865</v>
      </c>
      <c r="F48" s="10" t="s">
        <v>234</v>
      </c>
    </row>
    <row r="49" spans="1:6">
      <c r="A49" s="10" t="s">
        <v>165</v>
      </c>
      <c r="B49" s="10" t="s">
        <v>334</v>
      </c>
      <c r="C49" s="12">
        <v>43804</v>
      </c>
      <c r="D49" s="12">
        <v>43834</v>
      </c>
      <c r="E49" s="12">
        <v>43865</v>
      </c>
      <c r="F49" s="10" t="s">
        <v>167</v>
      </c>
    </row>
    <row r="50" spans="1:6">
      <c r="A50" s="10" t="s">
        <v>205</v>
      </c>
      <c r="B50" s="10" t="s">
        <v>328</v>
      </c>
      <c r="C50" s="12">
        <v>43804</v>
      </c>
      <c r="D50" s="12">
        <v>43834</v>
      </c>
      <c r="E50" s="12">
        <v>43848</v>
      </c>
      <c r="F50" s="10" t="s">
        <v>206</v>
      </c>
    </row>
    <row r="51" spans="1:6">
      <c r="A51" s="10" t="s">
        <v>171</v>
      </c>
      <c r="B51" s="10" t="s">
        <v>172</v>
      </c>
      <c r="C51" s="12">
        <v>43804</v>
      </c>
      <c r="D51" s="12">
        <v>43834</v>
      </c>
      <c r="E51" s="12">
        <v>43892</v>
      </c>
      <c r="F51" s="10" t="s">
        <v>173</v>
      </c>
    </row>
    <row r="52" spans="1:6">
      <c r="A52" s="10" t="s">
        <v>137</v>
      </c>
      <c r="B52" s="10" t="s">
        <v>138</v>
      </c>
      <c r="C52" s="12">
        <v>43804</v>
      </c>
      <c r="D52" s="12">
        <v>43834</v>
      </c>
      <c r="E52" s="12">
        <v>43892</v>
      </c>
      <c r="F52" s="10" t="s">
        <v>139</v>
      </c>
    </row>
    <row r="53" spans="1:6">
      <c r="A53" s="10" t="s">
        <v>261</v>
      </c>
      <c r="B53" s="10" t="s">
        <v>322</v>
      </c>
      <c r="C53" s="12">
        <v>43804</v>
      </c>
      <c r="D53" s="12">
        <v>43834</v>
      </c>
      <c r="E53" s="12">
        <v>43848</v>
      </c>
      <c r="F53" s="10" t="s">
        <v>262</v>
      </c>
    </row>
    <row r="54" spans="1:6" s="10" customFormat="1">
      <c r="A54" s="10" t="s">
        <v>263</v>
      </c>
      <c r="B54" s="10" t="s">
        <v>264</v>
      </c>
      <c r="C54" s="12">
        <v>43804</v>
      </c>
      <c r="D54" s="12">
        <v>43834</v>
      </c>
      <c r="E54" s="12">
        <v>43894</v>
      </c>
      <c r="F54" s="10" t="s">
        <v>265</v>
      </c>
    </row>
    <row r="55" spans="1:6" s="10" customFormat="1">
      <c r="A55" s="10" t="s">
        <v>134</v>
      </c>
      <c r="B55" s="10" t="s">
        <v>347</v>
      </c>
      <c r="C55" s="12">
        <v>43804</v>
      </c>
      <c r="D55" s="12">
        <v>43834</v>
      </c>
      <c r="E55" s="12">
        <v>43848</v>
      </c>
      <c r="F55" s="10" t="s">
        <v>136</v>
      </c>
    </row>
    <row r="56" spans="1:6" s="10" customFormat="1">
      <c r="A56" s="10" t="s">
        <v>66</v>
      </c>
      <c r="B56" s="10" t="s">
        <v>338</v>
      </c>
      <c r="C56" s="12">
        <v>43804</v>
      </c>
      <c r="D56" s="12">
        <v>43834</v>
      </c>
      <c r="E56" s="12">
        <v>43864</v>
      </c>
      <c r="F56" s="10" t="s">
        <v>67</v>
      </c>
    </row>
    <row r="57" spans="1:6" s="10" customFormat="1">
      <c r="A57" s="10" t="s">
        <v>163</v>
      </c>
      <c r="B57" s="10" t="s">
        <v>322</v>
      </c>
      <c r="C57" s="12">
        <v>43804</v>
      </c>
      <c r="D57" s="12">
        <v>43834</v>
      </c>
      <c r="E57" s="12">
        <v>43848</v>
      </c>
      <c r="F57" s="10" t="s">
        <v>164</v>
      </c>
    </row>
    <row r="58" spans="1:6" s="10" customFormat="1">
      <c r="A58" s="10" t="s">
        <v>28</v>
      </c>
      <c r="B58" s="10" t="s">
        <v>348</v>
      </c>
      <c r="C58" s="12">
        <v>43804</v>
      </c>
      <c r="D58" s="12">
        <v>43834</v>
      </c>
      <c r="E58" s="12">
        <v>43875</v>
      </c>
      <c r="F58" s="10" t="s">
        <v>30</v>
      </c>
    </row>
    <row r="59" spans="1:6" s="10" customFormat="1">
      <c r="A59" s="10" t="s">
        <v>237</v>
      </c>
      <c r="B59" s="10" t="s">
        <v>349</v>
      </c>
      <c r="C59" s="12">
        <v>43805</v>
      </c>
      <c r="D59" s="12">
        <v>43835</v>
      </c>
      <c r="E59" s="12">
        <v>43894</v>
      </c>
      <c r="F59" s="10" t="s">
        <v>238</v>
      </c>
    </row>
    <row r="60" spans="1:6" s="10" customFormat="1">
      <c r="A60" s="10" t="s">
        <v>239</v>
      </c>
      <c r="B60" s="10" t="s">
        <v>350</v>
      </c>
      <c r="C60" s="12">
        <v>43805</v>
      </c>
      <c r="D60" s="12">
        <v>43835</v>
      </c>
      <c r="E60" s="12">
        <v>43894</v>
      </c>
      <c r="F60" s="10" t="s">
        <v>240</v>
      </c>
    </row>
    <row r="61" spans="1:6" s="10" customFormat="1">
      <c r="A61" s="10" t="s">
        <v>73</v>
      </c>
      <c r="B61" s="10" t="s">
        <v>351</v>
      </c>
      <c r="C61" s="12">
        <v>43805</v>
      </c>
      <c r="D61" s="12">
        <v>43835</v>
      </c>
      <c r="E61" s="12">
        <v>43865</v>
      </c>
      <c r="F61" s="10" t="s">
        <v>75</v>
      </c>
    </row>
    <row r="62" spans="1:6" s="10" customFormat="1">
      <c r="A62" s="10" t="s">
        <v>78</v>
      </c>
      <c r="B62" s="10" t="s">
        <v>351</v>
      </c>
      <c r="C62" s="12">
        <v>43805</v>
      </c>
      <c r="D62" s="12">
        <v>43835</v>
      </c>
      <c r="E62" s="12">
        <v>43880</v>
      </c>
      <c r="F62" s="10" t="s">
        <v>79</v>
      </c>
    </row>
    <row r="63" spans="1:6" s="10" customFormat="1">
      <c r="A63" s="10" t="s">
        <v>76</v>
      </c>
      <c r="B63" s="10" t="s">
        <v>351</v>
      </c>
      <c r="C63" s="12">
        <v>43805</v>
      </c>
      <c r="D63" s="12">
        <v>43835</v>
      </c>
      <c r="E63" s="12">
        <v>43881</v>
      </c>
      <c r="F63" s="10" t="s">
        <v>77</v>
      </c>
    </row>
    <row r="64" spans="1:6">
      <c r="A64" s="10" t="s">
        <v>174</v>
      </c>
      <c r="B64" s="10" t="s">
        <v>339</v>
      </c>
      <c r="C64" s="12">
        <v>43805</v>
      </c>
      <c r="D64" s="12">
        <v>43835</v>
      </c>
      <c r="E64" s="12">
        <v>43849</v>
      </c>
      <c r="F64" s="10" t="s">
        <v>175</v>
      </c>
    </row>
    <row r="65" spans="1:6">
      <c r="A65" s="10" t="s">
        <v>241</v>
      </c>
      <c r="B65" s="10" t="s">
        <v>349</v>
      </c>
      <c r="C65" s="12">
        <v>43805</v>
      </c>
      <c r="D65" s="12">
        <v>43835</v>
      </c>
      <c r="E65" s="12">
        <v>43894</v>
      </c>
      <c r="F65" s="10" t="s">
        <v>242</v>
      </c>
    </row>
    <row r="66" spans="1:6">
      <c r="A66" s="10" t="s">
        <v>207</v>
      </c>
      <c r="B66" s="10" t="s">
        <v>351</v>
      </c>
      <c r="C66" s="12">
        <v>43805</v>
      </c>
      <c r="D66" s="12">
        <v>43835</v>
      </c>
      <c r="E66" s="12">
        <v>43865</v>
      </c>
      <c r="F66" s="10" t="s">
        <v>208</v>
      </c>
    </row>
    <row r="67" spans="1:6">
      <c r="A67" s="10" t="s">
        <v>270</v>
      </c>
      <c r="B67" s="10" t="s">
        <v>351</v>
      </c>
      <c r="C67" s="12">
        <v>43805</v>
      </c>
      <c r="D67" s="12">
        <v>43835</v>
      </c>
      <c r="E67" s="12">
        <v>43881</v>
      </c>
      <c r="F67" s="10" t="s">
        <v>271</v>
      </c>
    </row>
    <row r="68" spans="1:6">
      <c r="A68" s="10" t="s">
        <v>268</v>
      </c>
      <c r="B68" s="10" t="s">
        <v>336</v>
      </c>
      <c r="C68" s="12">
        <v>43805</v>
      </c>
      <c r="D68" s="12">
        <v>43835</v>
      </c>
      <c r="E68" s="12">
        <v>43894</v>
      </c>
      <c r="F68" s="10" t="s">
        <v>269</v>
      </c>
    </row>
    <row r="69" spans="1:6">
      <c r="A69" s="10" t="s">
        <v>140</v>
      </c>
      <c r="B69" s="10" t="s">
        <v>350</v>
      </c>
      <c r="C69" s="12">
        <v>43805</v>
      </c>
      <c r="D69" s="12">
        <v>43835</v>
      </c>
      <c r="E69" s="12">
        <v>43894</v>
      </c>
      <c r="F69" s="10" t="s">
        <v>141</v>
      </c>
    </row>
    <row r="70" spans="1:6">
      <c r="A70" s="10" t="s">
        <v>71</v>
      </c>
      <c r="B70" s="10" t="s">
        <v>336</v>
      </c>
      <c r="C70" s="12">
        <v>43805</v>
      </c>
      <c r="D70" s="12">
        <v>43835</v>
      </c>
      <c r="E70" s="12">
        <v>43893</v>
      </c>
      <c r="F70" s="10" t="s">
        <v>72</v>
      </c>
    </row>
    <row r="71" spans="1:6">
      <c r="A71" s="10" t="s">
        <v>272</v>
      </c>
      <c r="B71" s="10" t="s">
        <v>332</v>
      </c>
      <c r="C71" s="12">
        <v>43805</v>
      </c>
      <c r="D71" s="12">
        <v>43835</v>
      </c>
      <c r="E71" s="12">
        <v>43893</v>
      </c>
      <c r="F71" s="10" t="s">
        <v>273</v>
      </c>
    </row>
    <row r="72" spans="1:6">
      <c r="A72" s="10" t="s">
        <v>211</v>
      </c>
      <c r="B72" s="10" t="s">
        <v>352</v>
      </c>
      <c r="C72" s="12">
        <v>43805</v>
      </c>
      <c r="D72" s="12">
        <v>43835</v>
      </c>
      <c r="E72" s="12">
        <v>43894</v>
      </c>
      <c r="F72" s="10" t="s">
        <v>213</v>
      </c>
    </row>
    <row r="73" spans="1:6">
      <c r="A73" s="10" t="s">
        <v>209</v>
      </c>
      <c r="B73" s="10" t="s">
        <v>351</v>
      </c>
      <c r="C73" s="12">
        <v>43805</v>
      </c>
      <c r="D73" s="12">
        <v>43835</v>
      </c>
      <c r="E73" s="12">
        <v>43880</v>
      </c>
      <c r="F73" s="10" t="s">
        <v>210</v>
      </c>
    </row>
    <row r="74" spans="1:6">
      <c r="A74" s="10" t="s">
        <v>214</v>
      </c>
      <c r="B74" s="10" t="s">
        <v>138</v>
      </c>
      <c r="C74" s="12">
        <v>43805</v>
      </c>
      <c r="D74" s="12">
        <v>43835</v>
      </c>
      <c r="E74" s="12">
        <v>43894</v>
      </c>
      <c r="F74" s="10" t="s">
        <v>215</v>
      </c>
    </row>
    <row r="75" spans="1:6">
      <c r="A75" s="10" t="s">
        <v>245</v>
      </c>
      <c r="B75" s="10" t="s">
        <v>145</v>
      </c>
      <c r="C75" s="12">
        <v>43806</v>
      </c>
      <c r="D75" s="12">
        <v>43836</v>
      </c>
      <c r="E75" s="12">
        <v>43895</v>
      </c>
      <c r="F75" s="10" t="s">
        <v>246</v>
      </c>
    </row>
    <row r="76" spans="1:6">
      <c r="A76" s="10" t="s">
        <v>144</v>
      </c>
      <c r="B76" s="10" t="s">
        <v>145</v>
      </c>
      <c r="C76" s="12">
        <v>43806</v>
      </c>
      <c r="D76" s="12">
        <v>43836</v>
      </c>
      <c r="E76" s="12">
        <v>43895</v>
      </c>
      <c r="F76" s="10" t="s">
        <v>146</v>
      </c>
    </row>
    <row r="77" spans="1:6">
      <c r="A77" s="10" t="s">
        <v>83</v>
      </c>
      <c r="B77" s="10" t="s">
        <v>351</v>
      </c>
      <c r="C77" s="12">
        <v>43806</v>
      </c>
      <c r="D77" s="12">
        <v>43836</v>
      </c>
      <c r="E77" s="12">
        <v>43866</v>
      </c>
      <c r="F77" s="10" t="s">
        <v>84</v>
      </c>
    </row>
    <row r="78" spans="1:6">
      <c r="A78" s="10" t="s">
        <v>178</v>
      </c>
      <c r="B78" s="10" t="s">
        <v>353</v>
      </c>
      <c r="C78" s="12">
        <v>43806</v>
      </c>
      <c r="D78" s="12">
        <v>43836</v>
      </c>
      <c r="E78" s="12">
        <v>43866</v>
      </c>
      <c r="F78" s="10" t="s">
        <v>180</v>
      </c>
    </row>
    <row r="79" spans="1:6">
      <c r="A79" s="10" t="s">
        <v>147</v>
      </c>
      <c r="B79" s="10" t="s">
        <v>354</v>
      </c>
      <c r="C79" s="12">
        <v>43806</v>
      </c>
      <c r="D79" s="12">
        <v>43836</v>
      </c>
      <c r="E79" s="12">
        <v>43850</v>
      </c>
      <c r="F79" s="10" t="s">
        <v>149</v>
      </c>
    </row>
    <row r="80" spans="1:6">
      <c r="A80" s="10" t="s">
        <v>274</v>
      </c>
      <c r="B80" s="10" t="s">
        <v>334</v>
      </c>
      <c r="C80" s="12">
        <v>43806</v>
      </c>
      <c r="D80" s="12">
        <v>43836</v>
      </c>
      <c r="E80" s="12">
        <v>43866</v>
      </c>
      <c r="F80" s="10" t="s">
        <v>275</v>
      </c>
    </row>
    <row r="81" spans="1:6">
      <c r="A81" s="10" t="s">
        <v>276</v>
      </c>
      <c r="B81" s="10" t="s">
        <v>339</v>
      </c>
      <c r="C81" s="12">
        <v>43806</v>
      </c>
      <c r="D81" s="12">
        <v>43836</v>
      </c>
      <c r="E81" s="12">
        <v>43850</v>
      </c>
      <c r="F81" s="10" t="s">
        <v>277</v>
      </c>
    </row>
    <row r="82" spans="1:6">
      <c r="A82" s="10" t="s">
        <v>34</v>
      </c>
      <c r="B82" s="10" t="s">
        <v>35</v>
      </c>
      <c r="C82" s="12">
        <v>43806</v>
      </c>
      <c r="D82" s="12">
        <v>43836</v>
      </c>
      <c r="E82" s="12">
        <v>43925</v>
      </c>
      <c r="F82" s="10" t="s">
        <v>36</v>
      </c>
    </row>
    <row r="83" spans="1:6">
      <c r="A83" s="10" t="s">
        <v>85</v>
      </c>
      <c r="B83" s="10" t="s">
        <v>355</v>
      </c>
      <c r="C83" s="12">
        <v>43806</v>
      </c>
      <c r="D83" s="12">
        <v>43836</v>
      </c>
      <c r="E83" s="12">
        <v>43866</v>
      </c>
      <c r="F83" s="10" t="s">
        <v>87</v>
      </c>
    </row>
    <row r="84" spans="1:6">
      <c r="A84" s="10" t="s">
        <v>142</v>
      </c>
      <c r="B84" s="10" t="s">
        <v>350</v>
      </c>
      <c r="C84" s="12">
        <v>43806</v>
      </c>
      <c r="D84" s="12">
        <v>43836</v>
      </c>
      <c r="E84" s="12">
        <v>43895</v>
      </c>
      <c r="F84" s="10" t="s">
        <v>143</v>
      </c>
    </row>
    <row r="85" spans="1:6">
      <c r="A85" s="10" t="s">
        <v>176</v>
      </c>
      <c r="B85" s="10" t="s">
        <v>324</v>
      </c>
      <c r="C85" s="12">
        <v>43806</v>
      </c>
      <c r="D85" s="12">
        <v>43836</v>
      </c>
      <c r="E85" s="12">
        <v>43895</v>
      </c>
      <c r="F85" s="10" t="s">
        <v>177</v>
      </c>
    </row>
    <row r="86" spans="1:6">
      <c r="A86" s="10" t="s">
        <v>80</v>
      </c>
      <c r="B86" s="10" t="s">
        <v>349</v>
      </c>
      <c r="C86" s="12">
        <v>43806</v>
      </c>
      <c r="D86" s="12">
        <v>43836</v>
      </c>
      <c r="E86" s="12">
        <v>43894</v>
      </c>
      <c r="F86" s="10" t="s">
        <v>82</v>
      </c>
    </row>
    <row r="87" spans="1:6">
      <c r="A87" s="10" t="s">
        <v>31</v>
      </c>
      <c r="B87" s="10" t="s">
        <v>324</v>
      </c>
      <c r="C87" s="12">
        <v>43806</v>
      </c>
      <c r="D87" s="12">
        <v>43836</v>
      </c>
      <c r="E87" s="12">
        <v>43895</v>
      </c>
      <c r="F87" s="10" t="s">
        <v>33</v>
      </c>
    </row>
    <row r="88" spans="1:6">
      <c r="A88" s="10" t="s">
        <v>243</v>
      </c>
      <c r="B88" s="10" t="s">
        <v>334</v>
      </c>
      <c r="C88" s="12">
        <v>43806</v>
      </c>
      <c r="D88" s="12">
        <v>43836</v>
      </c>
      <c r="E88" s="12">
        <v>43867</v>
      </c>
      <c r="F88" s="10" t="s">
        <v>244</v>
      </c>
    </row>
    <row r="89" spans="1:6">
      <c r="A89" s="10" t="s">
        <v>91</v>
      </c>
      <c r="B89" s="10" t="s">
        <v>92</v>
      </c>
      <c r="C89" s="12">
        <v>43807</v>
      </c>
      <c r="D89" s="12">
        <v>43837</v>
      </c>
      <c r="E89" s="12">
        <v>43851</v>
      </c>
      <c r="F89" s="10" t="s">
        <v>93</v>
      </c>
    </row>
    <row r="90" spans="1:6">
      <c r="A90" s="10" t="s">
        <v>88</v>
      </c>
      <c r="B90" s="10" t="s">
        <v>339</v>
      </c>
      <c r="C90" s="12">
        <v>43807</v>
      </c>
      <c r="D90" s="12">
        <v>43837</v>
      </c>
      <c r="E90" s="12">
        <v>43851</v>
      </c>
      <c r="F90" s="10" t="s">
        <v>90</v>
      </c>
    </row>
    <row r="91" spans="1:6">
      <c r="A91" s="10" t="s">
        <v>39</v>
      </c>
      <c r="B91" s="10" t="s">
        <v>40</v>
      </c>
      <c r="C91" s="12">
        <v>43807</v>
      </c>
      <c r="D91" s="12">
        <v>43837</v>
      </c>
      <c r="E91" s="12">
        <v>43867</v>
      </c>
      <c r="F91" s="10" t="s">
        <v>41</v>
      </c>
    </row>
    <row r="92" spans="1:6">
      <c r="A92" s="10" t="s">
        <v>218</v>
      </c>
      <c r="B92" s="10" t="s">
        <v>352</v>
      </c>
      <c r="C92" s="12">
        <v>43807</v>
      </c>
      <c r="D92" s="12">
        <v>43837</v>
      </c>
      <c r="E92" s="12">
        <v>43895</v>
      </c>
      <c r="F92" s="10" t="s">
        <v>219</v>
      </c>
    </row>
    <row r="93" spans="1:6">
      <c r="A93" s="10" t="s">
        <v>109</v>
      </c>
      <c r="B93" s="10" t="s">
        <v>110</v>
      </c>
      <c r="C93" s="12">
        <v>43807</v>
      </c>
      <c r="D93" s="12">
        <v>43837</v>
      </c>
      <c r="E93" s="12">
        <v>43867</v>
      </c>
      <c r="F93" s="10" t="s">
        <v>111</v>
      </c>
    </row>
    <row r="94" spans="1:6">
      <c r="A94" s="10" t="s">
        <v>220</v>
      </c>
      <c r="B94" s="10" t="s">
        <v>352</v>
      </c>
      <c r="C94" s="12">
        <v>43807</v>
      </c>
      <c r="D94" s="12">
        <v>43837</v>
      </c>
      <c r="E94" s="12">
        <v>43896</v>
      </c>
      <c r="F94" s="10" t="s">
        <v>221</v>
      </c>
    </row>
    <row r="95" spans="1:6">
      <c r="A95" s="10" t="s">
        <v>181</v>
      </c>
      <c r="B95" s="10" t="s">
        <v>340</v>
      </c>
      <c r="C95" s="12">
        <v>43807</v>
      </c>
      <c r="D95" s="12">
        <v>43837</v>
      </c>
      <c r="E95" s="12">
        <v>43896</v>
      </c>
      <c r="F95" s="10" t="s">
        <v>182</v>
      </c>
    </row>
    <row r="96" spans="1:6">
      <c r="A96" s="10" t="s">
        <v>278</v>
      </c>
      <c r="B96" s="10" t="s">
        <v>334</v>
      </c>
      <c r="C96" s="12">
        <v>43807</v>
      </c>
      <c r="D96" s="12">
        <v>43837</v>
      </c>
      <c r="E96" s="12">
        <v>43868</v>
      </c>
      <c r="F96" s="10" t="s">
        <v>279</v>
      </c>
    </row>
    <row r="97" spans="1:6">
      <c r="A97" s="10" t="s">
        <v>247</v>
      </c>
      <c r="B97" s="10" t="s">
        <v>356</v>
      </c>
      <c r="C97" s="12">
        <v>43807</v>
      </c>
      <c r="D97" s="12">
        <v>43837</v>
      </c>
      <c r="E97" s="12">
        <v>43851</v>
      </c>
      <c r="F97" s="10" t="s">
        <v>249</v>
      </c>
    </row>
    <row r="98" spans="1:6">
      <c r="A98" s="10" t="s">
        <v>222</v>
      </c>
      <c r="B98" s="10" t="s">
        <v>334</v>
      </c>
      <c r="C98" s="12">
        <v>43807</v>
      </c>
      <c r="D98" s="12">
        <v>43837</v>
      </c>
      <c r="E98" s="12">
        <v>43868</v>
      </c>
      <c r="F98" s="10" t="s">
        <v>223</v>
      </c>
    </row>
    <row r="99" spans="1:6">
      <c r="A99" s="10" t="s">
        <v>37</v>
      </c>
      <c r="B99" s="10" t="s">
        <v>340</v>
      </c>
      <c r="C99" s="12">
        <v>43807</v>
      </c>
      <c r="D99" s="12">
        <v>43837</v>
      </c>
      <c r="E99" s="12">
        <v>43896</v>
      </c>
      <c r="F99" s="10" t="s">
        <v>38</v>
      </c>
    </row>
    <row r="100" spans="1:6">
      <c r="A100" s="10" t="s">
        <v>183</v>
      </c>
      <c r="B100" s="10" t="s">
        <v>357</v>
      </c>
      <c r="C100" s="12">
        <v>43807</v>
      </c>
      <c r="D100" s="12">
        <v>43837</v>
      </c>
      <c r="E100" s="12">
        <v>43868</v>
      </c>
      <c r="F100" s="10" t="s">
        <v>185</v>
      </c>
    </row>
    <row r="101" spans="1:6">
      <c r="A101" s="10" t="s">
        <v>216</v>
      </c>
      <c r="B101" s="10" t="s">
        <v>352</v>
      </c>
      <c r="C101" s="12">
        <v>43807</v>
      </c>
      <c r="D101" s="12">
        <v>43837</v>
      </c>
      <c r="E101" s="12">
        <v>43895</v>
      </c>
      <c r="F101" s="10" t="s">
        <v>217</v>
      </c>
    </row>
    <row r="102" spans="1:6">
      <c r="A102" s="10" t="s">
        <v>250</v>
      </c>
      <c r="B102" s="10" t="s">
        <v>358</v>
      </c>
      <c r="C102" s="12">
        <v>43808</v>
      </c>
      <c r="D102" s="12">
        <v>43838</v>
      </c>
      <c r="E102" s="12">
        <v>43852</v>
      </c>
      <c r="F102" s="10" t="s">
        <v>252</v>
      </c>
    </row>
    <row r="103" spans="1:6">
      <c r="A103" s="10" t="s">
        <v>253</v>
      </c>
      <c r="B103" s="10" t="s">
        <v>358</v>
      </c>
      <c r="C103" s="12">
        <v>43808</v>
      </c>
      <c r="D103" s="12">
        <v>43838</v>
      </c>
      <c r="E103" s="12">
        <v>43852</v>
      </c>
      <c r="F103" s="10" t="s">
        <v>254</v>
      </c>
    </row>
    <row r="104" spans="1:6">
      <c r="A104" s="10" t="s">
        <v>255</v>
      </c>
      <c r="B104" s="10" t="s">
        <v>358</v>
      </c>
      <c r="C104" s="12">
        <v>43808</v>
      </c>
      <c r="D104" s="12">
        <v>43838</v>
      </c>
      <c r="E104" s="12">
        <v>43852</v>
      </c>
      <c r="F104" s="10" t="s">
        <v>256</v>
      </c>
    </row>
    <row r="105" spans="1:6">
      <c r="A105" s="10" t="s">
        <v>94</v>
      </c>
      <c r="B105" s="10" t="s">
        <v>322</v>
      </c>
      <c r="C105" s="12">
        <v>43808</v>
      </c>
      <c r="D105" s="12">
        <v>43838</v>
      </c>
      <c r="E105" s="12">
        <v>43852</v>
      </c>
      <c r="F105" s="10" t="s">
        <v>95</v>
      </c>
    </row>
    <row r="106" spans="1:6">
      <c r="A106" s="10" t="s">
        <v>186</v>
      </c>
      <c r="B106" s="10" t="s">
        <v>342</v>
      </c>
      <c r="C106" s="12">
        <v>43808</v>
      </c>
      <c r="D106" s="12">
        <v>43838</v>
      </c>
      <c r="E106" s="12">
        <v>43897</v>
      </c>
      <c r="F106" s="10" t="s">
        <v>187</v>
      </c>
    </row>
    <row r="107" spans="1:6">
      <c r="A107" s="10" t="s">
        <v>150</v>
      </c>
      <c r="B107" s="10" t="s">
        <v>359</v>
      </c>
      <c r="C107" s="12">
        <v>43808</v>
      </c>
      <c r="D107" s="12">
        <v>43838</v>
      </c>
      <c r="E107" s="12">
        <v>43869</v>
      </c>
      <c r="F107" s="10" t="s">
        <v>152</v>
      </c>
    </row>
    <row r="108" spans="1:6">
      <c r="A108" s="10" t="s">
        <v>42</v>
      </c>
      <c r="B108" s="10" t="s">
        <v>360</v>
      </c>
      <c r="C108" s="12">
        <v>43808</v>
      </c>
      <c r="D108" s="12">
        <v>43838</v>
      </c>
      <c r="E108" s="12">
        <v>43869</v>
      </c>
      <c r="F108" s="10" t="s">
        <v>44</v>
      </c>
    </row>
    <row r="109" spans="1:6">
      <c r="A109" s="10" t="s">
        <v>112</v>
      </c>
      <c r="B109" s="10" t="s">
        <v>113</v>
      </c>
      <c r="C109" s="12">
        <v>43808</v>
      </c>
      <c r="D109" s="12">
        <v>43838</v>
      </c>
      <c r="E109" s="12">
        <v>43869</v>
      </c>
      <c r="F109" s="10" t="s">
        <v>114</v>
      </c>
    </row>
    <row r="110" spans="1:6">
      <c r="A110" s="10" t="s">
        <v>257</v>
      </c>
      <c r="B110" s="10" t="s">
        <v>145</v>
      </c>
      <c r="C110" s="12">
        <v>43808</v>
      </c>
      <c r="D110" s="12">
        <v>43838</v>
      </c>
      <c r="E110" s="12">
        <v>43897</v>
      </c>
      <c r="F110" s="10" t="s">
        <v>258</v>
      </c>
    </row>
    <row r="111" spans="1:6">
      <c r="A111" s="10" t="s">
        <v>96</v>
      </c>
      <c r="B111" s="10" t="s">
        <v>350</v>
      </c>
      <c r="C111" s="12">
        <v>43808</v>
      </c>
      <c r="D111" s="12">
        <v>43838</v>
      </c>
      <c r="E111" s="12">
        <v>43883</v>
      </c>
      <c r="F111" s="10" t="s">
        <v>97</v>
      </c>
    </row>
    <row r="112" spans="1:6">
      <c r="A112" s="10" t="s">
        <v>115</v>
      </c>
      <c r="B112" s="10" t="s">
        <v>116</v>
      </c>
      <c r="C112" s="12">
        <v>43808</v>
      </c>
      <c r="D112" s="12">
        <v>43838</v>
      </c>
      <c r="E112" s="12">
        <v>43869</v>
      </c>
      <c r="F112" s="10" t="s">
        <v>117</v>
      </c>
    </row>
    <row r="113" spans="1:6">
      <c r="A113" s="10" t="s">
        <v>188</v>
      </c>
      <c r="B113" s="10" t="s">
        <v>110</v>
      </c>
      <c r="C113" s="12">
        <v>43808</v>
      </c>
      <c r="D113" s="12">
        <v>43838</v>
      </c>
      <c r="E113" s="12">
        <v>43868</v>
      </c>
      <c r="F113" s="10" t="s">
        <v>189</v>
      </c>
    </row>
    <row r="114" spans="1:6">
      <c r="A114" s="10" t="s">
        <v>280</v>
      </c>
      <c r="B114" s="10" t="s">
        <v>361</v>
      </c>
      <c r="C114" s="12">
        <v>43809</v>
      </c>
      <c r="D114" s="12">
        <v>43839</v>
      </c>
      <c r="E114" s="12">
        <v>43853</v>
      </c>
      <c r="F114" s="10" t="s">
        <v>282</v>
      </c>
    </row>
    <row r="115" spans="1:6">
      <c r="A115" s="10" t="s">
        <v>296</v>
      </c>
      <c r="B115" s="10" t="s">
        <v>362</v>
      </c>
      <c r="C115" s="12">
        <v>43809</v>
      </c>
      <c r="D115" s="12">
        <v>43839</v>
      </c>
      <c r="E115" s="12">
        <v>43853</v>
      </c>
      <c r="F115" s="10" t="s">
        <v>298</v>
      </c>
    </row>
    <row r="116" spans="1:6">
      <c r="A116" s="10" t="s">
        <v>283</v>
      </c>
      <c r="B116" s="10" t="s">
        <v>361</v>
      </c>
      <c r="C116" s="12">
        <v>43809</v>
      </c>
      <c r="D116" s="12">
        <v>43839</v>
      </c>
      <c r="E116" s="12">
        <v>43853</v>
      </c>
      <c r="F116" s="10" t="s">
        <v>284</v>
      </c>
    </row>
    <row r="117" spans="1:6">
      <c r="A117" s="10" t="s">
        <v>309</v>
      </c>
      <c r="B117" s="10" t="s">
        <v>362</v>
      </c>
      <c r="C117" s="12">
        <v>43809</v>
      </c>
      <c r="D117" s="12">
        <v>43839</v>
      </c>
      <c r="E117" s="12">
        <v>43853</v>
      </c>
      <c r="F117" s="10" t="s">
        <v>310</v>
      </c>
    </row>
    <row r="118" spans="1:6">
      <c r="A118" s="10" t="s">
        <v>285</v>
      </c>
      <c r="B118" s="10" t="s">
        <v>322</v>
      </c>
      <c r="C118" s="12">
        <v>43809</v>
      </c>
      <c r="D118" s="12">
        <v>43839</v>
      </c>
      <c r="E118" s="12">
        <v>43853</v>
      </c>
      <c r="F118" s="10" t="s">
        <v>286</v>
      </c>
    </row>
    <row r="119" spans="1:6">
      <c r="A119" s="10" t="s">
        <v>290</v>
      </c>
      <c r="B119" s="10" t="s">
        <v>358</v>
      </c>
      <c r="C119" s="12">
        <v>43809</v>
      </c>
      <c r="D119" s="12">
        <v>43839</v>
      </c>
      <c r="E119" s="12">
        <v>43853</v>
      </c>
      <c r="F119" s="10" t="s">
        <v>291</v>
      </c>
    </row>
    <row r="120" spans="1:6">
      <c r="A120" s="10" t="s">
        <v>303</v>
      </c>
      <c r="B120" s="10" t="s">
        <v>334</v>
      </c>
      <c r="C120" s="12">
        <v>43809</v>
      </c>
      <c r="D120" s="12">
        <v>43839</v>
      </c>
      <c r="E120" s="12">
        <v>43869</v>
      </c>
      <c r="F120" s="10" t="s">
        <v>304</v>
      </c>
    </row>
    <row r="121" spans="1:6">
      <c r="A121" s="10" t="s">
        <v>292</v>
      </c>
      <c r="B121" s="10" t="s">
        <v>334</v>
      </c>
      <c r="C121" s="12">
        <v>43809</v>
      </c>
      <c r="D121" s="12">
        <v>43839</v>
      </c>
      <c r="E121" s="12">
        <v>43869</v>
      </c>
      <c r="F121" s="10" t="s">
        <v>293</v>
      </c>
    </row>
    <row r="122" spans="1:6">
      <c r="A122" s="10" t="s">
        <v>299</v>
      </c>
      <c r="B122" s="10" t="s">
        <v>334</v>
      </c>
      <c r="C122" s="12">
        <v>43809</v>
      </c>
      <c r="D122" s="12">
        <v>43839</v>
      </c>
      <c r="E122" s="12">
        <v>43869</v>
      </c>
      <c r="F122" s="10" t="s">
        <v>300</v>
      </c>
    </row>
    <row r="123" spans="1:6">
      <c r="A123" s="10" t="s">
        <v>311</v>
      </c>
      <c r="B123" s="10" t="s">
        <v>349</v>
      </c>
      <c r="C123" s="12">
        <v>43809</v>
      </c>
      <c r="D123" s="12">
        <v>43839</v>
      </c>
      <c r="E123" s="12">
        <v>43897</v>
      </c>
      <c r="F123" s="10" t="s">
        <v>312</v>
      </c>
    </row>
    <row r="124" spans="1:6">
      <c r="A124" s="10" t="s">
        <v>305</v>
      </c>
      <c r="B124" s="10" t="s">
        <v>345</v>
      </c>
      <c r="C124" s="12">
        <v>43809</v>
      </c>
      <c r="D124" s="12">
        <v>43839</v>
      </c>
      <c r="E124" s="12">
        <v>43853</v>
      </c>
      <c r="F124" s="10" t="s">
        <v>306</v>
      </c>
    </row>
    <row r="125" spans="1:6">
      <c r="A125" s="10" t="s">
        <v>301</v>
      </c>
      <c r="B125" s="10" t="s">
        <v>345</v>
      </c>
      <c r="C125" s="12">
        <v>43809</v>
      </c>
      <c r="D125" s="12">
        <v>43839</v>
      </c>
      <c r="E125" s="12">
        <v>43853</v>
      </c>
      <c r="F125" s="10" t="s">
        <v>302</v>
      </c>
    </row>
    <row r="126" spans="1:6">
      <c r="A126" s="10" t="s">
        <v>313</v>
      </c>
      <c r="B126" s="10" t="s">
        <v>334</v>
      </c>
      <c r="C126" s="12">
        <v>43809</v>
      </c>
      <c r="D126" s="12">
        <v>43839</v>
      </c>
      <c r="E126" s="12">
        <v>43869</v>
      </c>
      <c r="F126" s="10" t="s">
        <v>314</v>
      </c>
    </row>
    <row r="127" spans="1:6">
      <c r="A127" s="10" t="s">
        <v>315</v>
      </c>
      <c r="B127" s="10" t="s">
        <v>345</v>
      </c>
      <c r="C127" s="12">
        <v>43809</v>
      </c>
      <c r="D127" s="12">
        <v>43839</v>
      </c>
      <c r="E127" s="12">
        <v>43853</v>
      </c>
      <c r="F127" s="10" t="s">
        <v>316</v>
      </c>
    </row>
    <row r="128" spans="1:6">
      <c r="A128" s="10" t="s">
        <v>287</v>
      </c>
      <c r="B128" s="10" t="s">
        <v>288</v>
      </c>
      <c r="C128" s="12">
        <v>43809</v>
      </c>
      <c r="D128" s="12">
        <v>43839</v>
      </c>
      <c r="E128" s="12">
        <v>43853</v>
      </c>
      <c r="F128" s="10" t="s">
        <v>289</v>
      </c>
    </row>
    <row r="129" spans="1:6">
      <c r="A129" s="10" t="s">
        <v>317</v>
      </c>
      <c r="B129" s="10" t="s">
        <v>363</v>
      </c>
      <c r="C129" s="12">
        <v>43809</v>
      </c>
      <c r="D129" s="12">
        <v>43839</v>
      </c>
      <c r="E129" s="12">
        <v>43853</v>
      </c>
      <c r="F129" s="10" t="s">
        <v>319</v>
      </c>
    </row>
    <row r="130" spans="1:6">
      <c r="A130" s="10" t="s">
        <v>307</v>
      </c>
      <c r="B130" s="10" t="s">
        <v>356</v>
      </c>
      <c r="C130" s="12">
        <v>43809</v>
      </c>
      <c r="D130" s="12">
        <v>43839</v>
      </c>
      <c r="E130" s="12">
        <v>43853</v>
      </c>
      <c r="F130" s="10" t="s">
        <v>308</v>
      </c>
    </row>
    <row r="131" spans="1:6">
      <c r="A131" s="10" t="s">
        <v>294</v>
      </c>
      <c r="B131" s="10" t="s">
        <v>329</v>
      </c>
      <c r="C131" s="12">
        <v>43809</v>
      </c>
      <c r="D131" s="12">
        <v>43839</v>
      </c>
      <c r="E131" s="12">
        <v>43853</v>
      </c>
      <c r="F131" s="10" t="s">
        <v>295</v>
      </c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40"/>
  <sheetViews>
    <sheetView showGridLines="0" tabSelected="1" topLeftCell="A16" workbookViewId="0">
      <selection activeCell="G30" sqref="G30:K40"/>
    </sheetView>
  </sheetViews>
  <sheetFormatPr defaultRowHeight="12.75"/>
  <cols>
    <col min="1" max="1" width="11.7109375" customWidth="1"/>
    <col min="2" max="2" width="29" bestFit="1" customWidth="1"/>
    <col min="4" max="4" width="11.7109375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>
      <c r="A3" s="6" t="s">
        <v>0</v>
      </c>
      <c r="B3" s="10" t="s">
        <v>364</v>
      </c>
      <c r="C3" s="10"/>
      <c r="D3" s="6" t="s">
        <v>1</v>
      </c>
      <c r="E3" s="10" t="s">
        <v>364</v>
      </c>
      <c r="F3" s="10"/>
    </row>
    <row r="4" spans="1:6">
      <c r="A4" s="7">
        <v>43831</v>
      </c>
      <c r="B4" s="8">
        <v>18</v>
      </c>
      <c r="C4" s="10"/>
      <c r="D4" s="7">
        <v>43831</v>
      </c>
      <c r="E4" s="8">
        <v>18</v>
      </c>
      <c r="F4" s="8"/>
    </row>
    <row r="5" spans="1:6">
      <c r="A5" s="7">
        <v>43832</v>
      </c>
      <c r="B5" s="8">
        <v>10</v>
      </c>
      <c r="C5" s="10"/>
      <c r="D5" s="7">
        <v>43832</v>
      </c>
      <c r="E5" s="8">
        <v>10</v>
      </c>
      <c r="F5" s="8"/>
    </row>
    <row r="6" spans="1:6">
      <c r="A6" s="7">
        <v>43833</v>
      </c>
      <c r="B6" s="8">
        <v>13</v>
      </c>
      <c r="C6" s="10"/>
      <c r="D6" s="7">
        <v>43833</v>
      </c>
      <c r="E6" s="8">
        <v>13</v>
      </c>
      <c r="F6" s="8"/>
    </row>
    <row r="7" spans="1:6">
      <c r="A7" s="7">
        <v>43834</v>
      </c>
      <c r="B7" s="8">
        <v>15</v>
      </c>
      <c r="C7" s="10"/>
      <c r="D7" s="7">
        <v>43834</v>
      </c>
      <c r="E7" s="8">
        <v>15</v>
      </c>
      <c r="F7" s="8"/>
    </row>
    <row r="8" spans="1:6">
      <c r="A8" s="7">
        <v>43835</v>
      </c>
      <c r="B8" s="8">
        <v>16</v>
      </c>
      <c r="C8" s="10"/>
      <c r="D8" s="7">
        <v>43835</v>
      </c>
      <c r="E8" s="8">
        <v>16</v>
      </c>
      <c r="F8" s="8"/>
    </row>
    <row r="9" spans="1:6">
      <c r="A9" s="7">
        <v>43836</v>
      </c>
      <c r="B9" s="8">
        <v>14</v>
      </c>
      <c r="C9" s="10"/>
      <c r="D9" s="7">
        <v>43836</v>
      </c>
      <c r="E9" s="8">
        <v>14</v>
      </c>
      <c r="F9" s="8"/>
    </row>
    <row r="10" spans="1:6">
      <c r="A10" s="7">
        <v>43837</v>
      </c>
      <c r="B10" s="8">
        <v>13</v>
      </c>
      <c r="C10" s="10"/>
      <c r="D10" s="7">
        <v>43837</v>
      </c>
      <c r="E10" s="8">
        <v>13</v>
      </c>
      <c r="F10" s="8"/>
    </row>
    <row r="11" spans="1:6">
      <c r="A11" s="7">
        <v>43838</v>
      </c>
      <c r="B11" s="8">
        <v>12</v>
      </c>
      <c r="C11" s="10"/>
      <c r="D11" s="7">
        <v>43838</v>
      </c>
      <c r="E11" s="8">
        <v>12</v>
      </c>
      <c r="F11" s="8"/>
    </row>
    <row r="12" spans="1:6">
      <c r="A12" s="7">
        <v>43839</v>
      </c>
      <c r="B12" s="8">
        <v>18</v>
      </c>
      <c r="C12" s="10"/>
      <c r="D12" s="7">
        <v>43839</v>
      </c>
      <c r="E12" s="8">
        <v>18</v>
      </c>
      <c r="F12" s="8"/>
    </row>
    <row r="13" spans="1:6">
      <c r="A13" s="7" t="s">
        <v>365</v>
      </c>
      <c r="B13" s="8">
        <v>129</v>
      </c>
      <c r="C13" s="10"/>
      <c r="D13" s="7" t="s">
        <v>365</v>
      </c>
      <c r="E13" s="8">
        <v>129</v>
      </c>
      <c r="F13" s="10"/>
    </row>
    <row r="15" spans="1:6" s="10" customFormat="1"/>
    <row r="16" spans="1:6" s="10" customFormat="1"/>
    <row r="30" spans="7:11">
      <c r="G30" s="4" t="s">
        <v>366</v>
      </c>
      <c r="H30" s="4" t="s">
        <v>367</v>
      </c>
      <c r="I30" s="4" t="s">
        <v>1</v>
      </c>
      <c r="J30" s="4" t="s">
        <v>368</v>
      </c>
      <c r="K30" s="4" t="s">
        <v>369</v>
      </c>
    </row>
    <row r="31" spans="7:11" s="10" customFormat="1">
      <c r="G31" s="19">
        <f>D4</f>
        <v>43831</v>
      </c>
      <c r="H31" s="11">
        <f>GETPIVOTDATA("AGREEMENTNUMBER",$A$3,"DUE_DATE",DATE(YEAR(G31),MONTH(G31),DAY(G31)))</f>
        <v>18</v>
      </c>
      <c r="I31" s="11">
        <f>GETPIVOTDATA("AGREEMENTNUMBER",$D$3,"DUE_DATE",DATE(YEAR(G31),MONTH(G31),DAY(G31)))</f>
        <v>18</v>
      </c>
      <c r="J31" s="18" t="str">
        <f>IF(H31=I31,"-","Selisih")</f>
        <v>-</v>
      </c>
      <c r="K31" s="14" t="str">
        <f>IF(H31=I31,"Tidak ada selisih","Selisih")</f>
        <v>Tidak ada selisih</v>
      </c>
    </row>
    <row r="32" spans="7:11" s="10" customFormat="1">
      <c r="G32" s="19">
        <f t="shared" ref="G32:G39" si="0">D5</f>
        <v>43832</v>
      </c>
      <c r="H32" s="11">
        <f t="shared" ref="H32:H39" si="1">GETPIVOTDATA("AGREEMENTNUMBER",$A$3,"DUE_DATE",DATE(YEAR(G32),MONTH(G32),DAY(G32)))</f>
        <v>10</v>
      </c>
      <c r="I32" s="11">
        <f t="shared" ref="I32:I39" si="2">GETPIVOTDATA("AGREEMENTNUMBER",$D$3,"DUE_DATE",DATE(YEAR(G32),MONTH(G32),DAY(G32)))</f>
        <v>10</v>
      </c>
      <c r="J32" s="18" t="str">
        <f t="shared" ref="J32:J39" si="3">IF(H32=I32,"-","Selisih")</f>
        <v>-</v>
      </c>
      <c r="K32" s="14" t="str">
        <f t="shared" ref="K32:K39" si="4">IF(H32=I32,"Tidak ada selisih","Selisih")</f>
        <v>Tidak ada selisih</v>
      </c>
    </row>
    <row r="33" spans="7:11" s="10" customFormat="1">
      <c r="G33" s="19">
        <f t="shared" si="0"/>
        <v>43833</v>
      </c>
      <c r="H33" s="11">
        <f t="shared" si="1"/>
        <v>13</v>
      </c>
      <c r="I33" s="11">
        <f t="shared" si="2"/>
        <v>13</v>
      </c>
      <c r="J33" s="18" t="str">
        <f t="shared" si="3"/>
        <v>-</v>
      </c>
      <c r="K33" s="14" t="str">
        <f t="shared" si="4"/>
        <v>Tidak ada selisih</v>
      </c>
    </row>
    <row r="34" spans="7:11" s="10" customFormat="1">
      <c r="G34" s="19">
        <f t="shared" si="0"/>
        <v>43834</v>
      </c>
      <c r="H34" s="11">
        <f t="shared" si="1"/>
        <v>15</v>
      </c>
      <c r="I34" s="11">
        <f t="shared" si="2"/>
        <v>15</v>
      </c>
      <c r="J34" s="18" t="str">
        <f t="shared" si="3"/>
        <v>-</v>
      </c>
      <c r="K34" s="14" t="str">
        <f t="shared" si="4"/>
        <v>Tidak ada selisih</v>
      </c>
    </row>
    <row r="35" spans="7:11" s="10" customFormat="1">
      <c r="G35" s="19">
        <f t="shared" si="0"/>
        <v>43835</v>
      </c>
      <c r="H35" s="11">
        <f t="shared" si="1"/>
        <v>16</v>
      </c>
      <c r="I35" s="11">
        <f t="shared" si="2"/>
        <v>16</v>
      </c>
      <c r="J35" s="18" t="str">
        <f t="shared" si="3"/>
        <v>-</v>
      </c>
      <c r="K35" s="14" t="str">
        <f t="shared" si="4"/>
        <v>Tidak ada selisih</v>
      </c>
    </row>
    <row r="36" spans="7:11" s="10" customFormat="1">
      <c r="G36" s="19">
        <f t="shared" si="0"/>
        <v>43836</v>
      </c>
      <c r="H36" s="11">
        <f t="shared" si="1"/>
        <v>14</v>
      </c>
      <c r="I36" s="11">
        <f t="shared" si="2"/>
        <v>14</v>
      </c>
      <c r="J36" s="18" t="str">
        <f t="shared" si="3"/>
        <v>-</v>
      </c>
      <c r="K36" s="14" t="str">
        <f t="shared" si="4"/>
        <v>Tidak ada selisih</v>
      </c>
    </row>
    <row r="37" spans="7:11" s="10" customFormat="1">
      <c r="G37" s="19">
        <f t="shared" si="0"/>
        <v>43837</v>
      </c>
      <c r="H37" s="11">
        <f t="shared" si="1"/>
        <v>13</v>
      </c>
      <c r="I37" s="11">
        <f t="shared" si="2"/>
        <v>13</v>
      </c>
      <c r="J37" s="18" t="str">
        <f t="shared" si="3"/>
        <v>-</v>
      </c>
      <c r="K37" s="14" t="str">
        <f t="shared" si="4"/>
        <v>Tidak ada selisih</v>
      </c>
    </row>
    <row r="38" spans="7:11" s="10" customFormat="1">
      <c r="G38" s="19">
        <f t="shared" si="0"/>
        <v>43838</v>
      </c>
      <c r="H38" s="11">
        <f t="shared" si="1"/>
        <v>12</v>
      </c>
      <c r="I38" s="11">
        <f t="shared" si="2"/>
        <v>12</v>
      </c>
      <c r="J38" s="18" t="str">
        <f t="shared" si="3"/>
        <v>-</v>
      </c>
      <c r="K38" s="14" t="str">
        <f t="shared" si="4"/>
        <v>Tidak ada selisih</v>
      </c>
    </row>
    <row r="39" spans="7:11" s="10" customFormat="1">
      <c r="G39" s="19">
        <f t="shared" si="0"/>
        <v>43839</v>
      </c>
      <c r="H39" s="11">
        <f t="shared" si="1"/>
        <v>18</v>
      </c>
      <c r="I39" s="11">
        <f t="shared" si="2"/>
        <v>18</v>
      </c>
      <c r="J39" s="18" t="str">
        <f t="shared" si="3"/>
        <v>-</v>
      </c>
      <c r="K39" s="14" t="str">
        <f t="shared" si="4"/>
        <v>Tidak ada selisih</v>
      </c>
    </row>
    <row r="40" spans="7:11">
      <c r="G40" s="15" t="s">
        <v>365</v>
      </c>
      <c r="H40" s="16">
        <f>SUM(H31:H39)</f>
        <v>129</v>
      </c>
      <c r="I40" s="16">
        <f>SUM(I31:I39)</f>
        <v>129</v>
      </c>
      <c r="J40" s="20" t="str">
        <f t="shared" ref="J40" si="5">IF(H40=I40,"-","Selisih")</f>
        <v>-</v>
      </c>
      <c r="K40" s="17" t="str">
        <f>IF(H40=I40,"Tidak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F4048D-9D64-48F0-BE20-6009866F34F2}"/>
</file>

<file path=customXml/itemProps2.xml><?xml version="1.0" encoding="utf-8"?>
<ds:datastoreItem xmlns:ds="http://schemas.openxmlformats.org/officeDocument/2006/customXml" ds:itemID="{BFF0B3A1-3BB0-4380-9203-21A38B1C25D9}"/>
</file>

<file path=customXml/itemProps3.xml><?xml version="1.0" encoding="utf-8"?>
<ds:datastoreItem xmlns:ds="http://schemas.openxmlformats.org/officeDocument/2006/customXml" ds:itemID="{41E26F2D-CAB3-4197-BFD6-914B49850C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Grand Zah Putra</dc:creator>
  <cp:keywords/>
  <dc:description/>
  <cp:lastModifiedBy>Marion Jane</cp:lastModifiedBy>
  <cp:revision/>
  <dcterms:created xsi:type="dcterms:W3CDTF">2018-09-07T11:49:49Z</dcterms:created>
  <dcterms:modified xsi:type="dcterms:W3CDTF">2020-01-14T08:51:41Z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