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 activeTab="4"/>
  </bookViews>
  <sheets>
    <sheet name="maintenance" sheetId="1" r:id="rId1"/>
    <sheet name="billing" sheetId="2" r:id="rId2"/>
    <sheet name="sync invoice" sheetId="8" r:id="rId3"/>
    <sheet name="BAST" sheetId="6" r:id="rId4"/>
    <sheet name="asset selling" sheetId="3" r:id="rId5"/>
    <sheet name="sync ACA" sheetId="4" r:id="rId6"/>
    <sheet name="SKD" sheetId="5" r:id="rId7"/>
    <sheet name="monitoring opl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2" i="3"/>
</calcChain>
</file>

<file path=xl/sharedStrings.xml><?xml version="1.0" encoding="utf-8"?>
<sst xmlns="http://schemas.openxmlformats.org/spreadsheetml/2006/main" count="339" uniqueCount="227">
  <si>
    <t>"no object reference"</t>
  </si>
  <si>
    <t>--&gt; plat nomor nya ga ketemu di list maintenance schedule</t>
  </si>
  <si>
    <t>--&gt; biasanya karena masih nomor plat sementara</t>
  </si>
  <si>
    <t>rubah jumlah unit billing</t>
  </si>
  <si>
    <t>update oplagreement set totalunitquantity = ' ' where agreementnumber = ' '</t>
  </si>
  <si>
    <t>jenis alat/ type di billing kosong</t>
  </si>
  <si>
    <t>"Object reference not set to an instance of an object" di payment approval</t>
  </si>
  <si>
    <t>select * from tb_opl_unit where policenumber = ' '</t>
  </si>
  <si>
    <t>select * from opluobjectlease where identitypolicenumber = ' '</t>
  </si>
  <si>
    <t>select * from tb_mtn_monschdl where policenumber = ' '</t>
  </si>
  <si>
    <t>--&gt; semua police number harus sama di 3 table itu</t>
  </si>
  <si>
    <t>kalau ada master product, supplier sama customer yang ga masuk dari ACA</t>
  </si>
  <si>
    <t>--&gt; pastikan user edit data di ACA bukan dari microsoft edge</t>
  </si>
  <si>
    <t>Revisi nominal aksesoris/ karoseri di SKD setelah user merubah VAT In di calculation</t>
  </si>
  <si>
    <t>select * from Tb_MKT_SKD_Dtl</t>
  </si>
  <si>
    <t>update Tb_MKT_SKD_Dtl</t>
  </si>
  <si>
    <t>set</t>
  </si>
  <si>
    <t xml:space="preserve">    Price = 1540000,</t>
  </si>
  <si>
    <t xml:space="preserve">    RemarksSys = ISNULL(RemarksSys,'') + ' #50728'</t>
  </si>
  <si>
    <t>where</t>
  </si>
  <si>
    <t xml:space="preserve">    IdTb_MKT_SKD_Dtl = 3475</t>
  </si>
  <si>
    <t xml:space="preserve">    Price = 5500000,</t>
  </si>
  <si>
    <t xml:space="preserve">    IdTb_MKT_SKD_Dtl = 3476</t>
  </si>
  <si>
    <t xml:space="preserve">    Price = 385000,</t>
  </si>
  <si>
    <t xml:space="preserve">    IdTb_MKT_SKD_Dtl = 3477</t>
  </si>
  <si>
    <t>select * from Tb_MKT_SKDNetInvestment</t>
  </si>
  <si>
    <t>where IdTb_MKT_SKD = 1912</t>
  </si>
  <si>
    <t>select * from Tb_MKT_SKDNetInvestmentStored</t>
  </si>
  <si>
    <t>where IdTb_MKT_SKDNetInvestment = 1730</t>
  </si>
  <si>
    <t>update Tb_MKT_SKDNetInvestment</t>
  </si>
  <si>
    <t xml:space="preserve">    Price = 372622727,</t>
  </si>
  <si>
    <t xml:space="preserve">    Rv = 316800000,</t>
  </si>
  <si>
    <t xml:space="preserve">    Net = 372622727 - 316800000,</t>
  </si>
  <si>
    <t xml:space="preserve">    IdTb_MKT_SKDNetInvestment = 1730</t>
  </si>
  <si>
    <t>update Tb_MKT_SKDNetInvestmentStored</t>
  </si>
  <si>
    <t>select * from Tb_MKT_SKD</t>
  </si>
  <si>
    <t>update Tb_MKT_SKD</t>
  </si>
  <si>
    <t xml:space="preserve">    TotalPrice = 372622727,</t>
  </si>
  <si>
    <t xml:space="preserve">    TotalRv = 316800000,</t>
  </si>
  <si>
    <t xml:space="preserve">    TotalNet = 372622727 - 316800000,</t>
  </si>
  <si>
    <t xml:space="preserve">    IdTb_MKT_SKD = 1912</t>
  </si>
  <si>
    <t>select * from Tb_PRO_PO</t>
  </si>
  <si>
    <t>where PoNumber = '00146/PO/ACC/JKC/09/2020'</t>
  </si>
  <si>
    <t>select * from TB_PRo_podtl</t>
  </si>
  <si>
    <t>where idtb_pro_po = 961</t>
  </si>
  <si>
    <t>update Tb_PRO_PODtl</t>
  </si>
  <si>
    <t xml:space="preserve">    OTRPrice = 1540000,</t>
  </si>
  <si>
    <t xml:space="preserve">    IdTb_PRO_PODtl = 1206</t>
  </si>
  <si>
    <t xml:space="preserve">    OTRPrice = 5500000,</t>
  </si>
  <si>
    <t xml:space="preserve">    IdTb_PRO_PODtl = 1208</t>
  </si>
  <si>
    <t xml:space="preserve">    OTRPrice = 385000,</t>
  </si>
  <si>
    <t xml:space="preserve">    IdTb_PRO_PODtl = 1207</t>
  </si>
  <si>
    <t>select * from Tb_MGT_UnitPrep</t>
  </si>
  <si>
    <t>where Idtb_pro_podtl in (1206,1207,1208)</t>
  </si>
  <si>
    <t>rubah tanggal actual BAST</t>
  </si>
  <si>
    <t>table oplagreement &amp; tb_mgt_unitprep</t>
  </si>
  <si>
    <t>BAST date cannot be less then PO date</t>
  </si>
  <si>
    <t>tb_mgt_unitprep &amp; tb_pro_po</t>
  </si>
  <si>
    <t xml:space="preserve">update tb_mgt_unitprepdtl set isdelete = 1 where idtb_mgt_unitprep = </t>
  </si>
  <si>
    <t>kalau user minta dibuatkan disposal number, insert tb_dis_agreement</t>
  </si>
  <si>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</si>
  <si>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</si>
  <si>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</si>
  <si>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</si>
  <si>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</si>
  <si>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</si>
  <si>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</si>
  <si>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</si>
  <si>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</si>
  <si>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</si>
  <si>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</si>
  <si>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</si>
  <si>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</si>
  <si>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</si>
  <si>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</si>
  <si>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</si>
  <si>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</si>
  <si>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</si>
  <si>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</si>
  <si>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</si>
  <si>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</si>
  <si>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</si>
  <si>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</si>
  <si>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</si>
  <si>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</si>
  <si>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</si>
  <si>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PT MOBILINDO LESTARI SEJAHTERA</t>
  </si>
  <si>
    <t>Jl Boulevard Permata Medang B II/ B16 Kel Madang Kec Pagedangan Kab Tangerang, Banten</t>
  </si>
  <si>
    <t>BPKB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</si>
  <si>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</si>
  <si>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</si>
  <si>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</si>
  <si>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</si>
  <si>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</si>
  <si>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</si>
  <si>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</si>
  <si>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</si>
  <si>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</si>
  <si>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</si>
  <si>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</si>
  <si>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</si>
  <si>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</si>
  <si>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</si>
  <si>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</si>
  <si>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</si>
  <si>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</si>
  <si>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</si>
  <si>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</si>
  <si>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</si>
  <si>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</si>
  <si>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</si>
  <si>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</si>
  <si>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</si>
  <si>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</si>
  <si>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</si>
  <si>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</si>
  <si>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</si>
  <si>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</si>
  <si>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</si>
  <si>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</si>
  <si>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</si>
  <si>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</si>
  <si>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0000278/4/01/04/2019</t>
  </si>
  <si>
    <t>1TR7875122</t>
  </si>
  <si>
    <t>FEDRIK</t>
  </si>
  <si>
    <t>*nomor disposal = YYYYMMDDHHMMSS000</t>
  </si>
  <si>
    <t>PJB AUTORENT</t>
  </si>
  <si>
    <t>kalau user sudah buat memo asset sellingnya, insert tb_dis_buyers</t>
  </si>
  <si>
    <t>*offerpriceamount = harga jual belum ppn</t>
  </si>
  <si>
    <t>*jba &amp; dsf offer price = harga jual + ppn</t>
  </si>
  <si>
    <t>insert into tb_dis_disposal_history values</t>
  </si>
  <si>
    <t>(NEWID(),'1EF40C8D-CB06-4592-A062-05B9064491F9','2020-11-27 08:51:22.383', 'Antonius Fedrik', 'submit',null)</t>
  </si>
  <si>
    <t>lalu jalanin query ini</t>
  </si>
  <si>
    <t>*ID nya ambil dari tb_dis_assetselling field taskID</t>
  </si>
  <si>
    <t>kalau ada unit yang ga masuk di PJB, cek opluobjectlease &amp; tb_opl_unit</t>
  </si>
  <si>
    <t>cek isdelete di tb_opl_unit &amp; opluobjectlease</t>
  </si>
  <si>
    <t>cek agreement number, pastikan nomor agreement sama dengan yang di request pak anton</t>
  </si>
  <si>
    <t>--&gt; sudah ada perbaikan sync ACA ini sebagai problem. Jika problem sudah naik, seharusnya tidak ada masalah ini lagi</t>
  </si>
  <si>
    <t>kalau masih ada yang masalah, masuk ke CAPAM</t>
  </si>
  <si>
    <t>cek product code di agreement, apakah sama dengan di calculation</t>
  </si>
  <si>
    <t>BAST final tidak masuk ke MF</t>
  </si>
  <si>
    <t>cek ke staging apakah data sudah sampai, jika sudah lempar ke pak achmad</t>
  </si>
  <si>
    <t>SELAIN AUTORENT</t>
  </si>
  <si>
    <t>jika unit disposal tidak lengkap yang sampai di OLSS (misal user melakukan asset selection di MFAPPL sebanyak 9 unit, namun yang bisa dibuat memo di OLSS kurang dari 9 unit)</t>
  </si>
  <si>
    <t>minta ke pak achmad/ pak eddy untuk kirim ulang disposal nya</t>
  </si>
  <si>
    <t>jika disposal yang lama sudah dibuat memo, disposal yang lama di delete di tb_dis_agreement, tb_dis_buyers ganti dengan idtb_dis_agreement yang baru</t>
  </si>
  <si>
    <t>monitoring billing harian</t>
  </si>
  <si>
    <t>kalau pak firman ga masuk, paling pertama harus bikin monitoring billing invoice (template ada di email)</t>
  </si>
  <si>
    <t>billing di MF bisa ambil dari email MF setiap jam 4 pagi</t>
  </si>
  <si>
    <t>billing di OLSS digenerate:</t>
  </si>
  <si>
    <t xml:space="preserve">SELECT        dbo.OPLAgreement.AgreementNumber, dbo.Customer.CustomerName, dbo.Tb_BIL_PayScheduleDtl.StartPeriod, dbo.Tb_BIL_PayScheduleDtl.EndPeriod, dbo.Tb_BIL_PayScheduleDtl.PaymentSchedule,               </t>
  </si>
  <si>
    <t xml:space="preserve">                         dbo.Tb_BIL_InvoiceReceipt.InvoiceNoInstalment               </t>
  </si>
  <si>
    <t xml:space="preserve">FROM            dbo.Tb_BIL_PaySchedule INNER JOIN               </t>
  </si>
  <si>
    <t xml:space="preserve">                         dbo.Tb_BIL_PayScheduleDtl ON dbo.Tb_BIL_PaySchedule.IdTb_BIL_PaySchedule = dbo.Tb_BIL_PayScheduleDtl.IdTb_BIL_PaySchedule INNER JOIN               </t>
  </si>
  <si>
    <t xml:space="preserve">                         dbo.Tb_BIL_InvoiceReceipt ON dbo.Tb_BIL_PayScheduleDtl.IdTb_BIL_PayScheduleDtl = dbo.Tb_BIL_InvoiceReceipt.IdTb_BIL_PayScheduleDtl INNER JOIN               </t>
  </si>
  <si>
    <t xml:space="preserve">                         dbo.OPLAgreement ON dbo.Tb_BIL_PaySchedule.IdOPLAgreement = dbo.OPLAgreement.IdOPLAgreement INNER JOIN               </t>
  </si>
  <si>
    <t xml:space="preserve">                         dbo.Customer ON dbo.OPLAgreement.CustomerCode = dbo.Customer.CustomerCode               </t>
  </si>
  <si>
    <t xml:space="preserve">                         where endperiod = '2020-11-20' order by endperiod</t>
  </si>
  <si>
    <t>revisi data setelah BAST Final</t>
  </si>
  <si>
    <t>sekalian email ke PIC MF untuk minta dirubah juga data di MF</t>
  </si>
  <si>
    <t>rubah status/ allocation di monitoring opl unit &amp; replacement car</t>
  </si>
  <si>
    <t>di sini ada 2 table:</t>
  </si>
  <si>
    <t>tb_mgt_dailyrecordcar</t>
  </si>
  <si>
    <t>tb_mgt_dailyrecordcarhistory</t>
  </si>
  <si>
    <t>kedua table ini harus dirubah dan sama persis, karena user bisa lihat history nya</t>
  </si>
  <si>
    <t>supaya update nya di 1 table aja ga perlu 2 table, remarkssys di tb_mgt_dailyrecordcar dikosongin</t>
  </si>
  <si>
    <t>contoh:</t>
  </si>
  <si>
    <t>tapi kalau mau update seperti ini, 1 update hanya untuk 1 ID, tidak bisa pakai IN</t>
  </si>
  <si>
    <t>update tb_mgt_dailyrecordcar set allocation = 44, remarkssys = '' where idtb_mgt_dailyrecordcar = 2000</t>
  </si>
  <si>
    <t>update tb_mgt_dailyrecordcar set allocation = 44, remarkssys = '' where idtb_mgt_dailyrecordcar = 2001</t>
  </si>
  <si>
    <t>update tb_mgt_dailyrecordcar set allocation = 44, remarkssys = '' where idtb_mgt_dailyrecordcar = 2002</t>
  </si>
  <si>
    <t>user lupa rubah status readiness jadi complete/ lupa isi remarks</t>
  </si>
  <si>
    <t>D:\olss\web\SyncACAOLS\SyncOLSS100</t>
  </si>
  <si>
    <t>192.168.140.21</t>
  </si>
  <si>
    <t>jika setelah sync tetep ada invoice yang ga ke sync</t>
  </si>
  <si>
    <t>coba cek payment schedule nya</t>
  </si>
  <si>
    <t>karena kalau end period schedule sama end period invoice beda, olss ga mau terima</t>
  </si>
  <si>
    <t>D:\Deploy Preparation\OLSS - Paket CR Autosync\Konsol - Manual Run\GenerateInvoice</t>
  </si>
  <si>
    <t>file konfigurasi</t>
  </si>
  <si>
    <t>kalau ada partial termination invoice</t>
  </si>
  <si>
    <t>kalau qty nya dirubah, diupdate di OLSS (oplagreement.totalunitquantity)</t>
  </si>
  <si>
    <t>kalau harga per unit/ total harga nya dirubah juga, minta ke MF rubahin</t>
  </si>
  <si>
    <t>kalau ada double invoice:</t>
  </si>
  <si>
    <t>update Tb_BIL_InvoiceReceipt</t>
  </si>
  <si>
    <t xml:space="preserve">    IdTb_BIL_PayScheduleDtl = 0</t>
  </si>
  <si>
    <t xml:space="preserve">    InvoiceNoInstalment in ('17346/INV/JKN/02/2021','17347/INV/JKN/02/2021')</t>
  </si>
  <si>
    <t>jadi jangan dihapus invoice nya, supaya ada history nya</t>
  </si>
  <si>
    <t>kalau ada prorate/ CN-DN:</t>
  </si>
  <si>
    <t>cek CN/DN nya udah ke sync atau belum di tb_debit_credit_stg</t>
  </si>
  <si>
    <t>kalau sudah sync tapi masih belom bener juga, kemungkinan schedule baru juga harus dikirim</t>
  </si>
  <si>
    <t>user tidak bisa update history maintenance (diperbaiki di problem)</t>
  </si>
  <si>
    <t>select * from tb_mtn_workorder where workordernum = '02974/SPK-DSF/JKC/09/2021'</t>
  </si>
  <si>
    <t>select * from tb_mtn_historymt where idtb_mtn_monschdl = 234345</t>
  </si>
  <si>
    <t>select * from tb_mtn_historymtdtl where idtb_mtn_historymt = 31742</t>
  </si>
  <si>
    <t>delete tb_mtn_historymtdtl where idtb_mtn_historymtdtl = 56536</t>
  </si>
  <si>
    <t>-- di delete yang isdelete = 1, karena ada bugs disitu</t>
  </si>
  <si>
    <t>--SCRIPT NO 1</t>
  </si>
  <si>
    <t xml:space="preserve">select IdUObjLease, idtb_dis_agreement, a.disposalnumber, b.memonumber, c.agreementnumber, a.AgreementNumber, assetcode, a.enginenumber, c.enginenumber, identitypolicenumber </t>
  </si>
  <si>
    <t xml:space="preserve">, a.BookValue, a.productprice from Tb_DIS_Agreement a, tb_dis_assetselling b, OPLUObjectLease c, tb_opl_unit d </t>
  </si>
  <si>
    <t xml:space="preserve">where a.DisposalNumber = b.disposalnumber </t>
  </si>
  <si>
    <t>and a.EngineNumber = c.EngineNumber</t>
  </si>
  <si>
    <t>and a.EngineNumber = d.EngineNumber</t>
  </si>
  <si>
    <t>and b.MemoNumber in ('00186/COP/10/2021','00185/COP/10/2021','00184/COP/10/2021') and c.isdelete = 0 and d.IsDelete = 0</t>
  </si>
  <si>
    <t>order by a.disposalnumber, MemoNumber, IdTb_DIS_Agreement</t>
  </si>
  <si>
    <t>select * from OPLUObjectLease where IdTb_OPL_Unit = 2815</t>
  </si>
  <si>
    <t>select * from Tb_DIS_Buyers</t>
  </si>
  <si>
    <t>--update tb_dis_agreement set agreementnumber = '0000719/4/01/04/2021' where idtb_dis_agreement = 8068</t>
  </si>
  <si>
    <t>--update tb_dis_agreement set enginenumber = '1NRF166329' where idtb_dis_agreement = 8058</t>
  </si>
  <si>
    <t>--update tb_dis_agreement set AgreementNumber = '0000728/4/01/04/2021' where idtb_dis_agreement = 8066</t>
  </si>
  <si>
    <t>--update tb_dis_agreement set BookValue = '30874988' where idtb_dis_agreement = 8069</t>
  </si>
  <si>
    <t>--update tb_dis_agreement set enginenumber = '4D56CJ27202', BookValue = ' 27000000', ProductPrice = '90000000', assetcode = '4120036422' where idtb_dis_agreement = 8111</t>
  </si>
  <si>
    <t>select * from OPLUObjectLease where EngineNumber = 'MF56222'</t>
  </si>
  <si>
    <t>--update OPLUObjectLease set EngineNumber = 'K3MF18681', RemarksSys = ISNULL(RemarksSys,'') + ' S0226849' where IdTb_OPL_Unit = 8942</t>
  </si>
  <si>
    <t>--update OPLUObjectLease set IsDelete = 1 where IdUObjLease = 7955</t>
  </si>
  <si>
    <t>--update tb_opl_unit set policenumber = 'DA1639AO', policenumberact = 'DA1639AO' where IdTb_OPL_Unit = 2141</t>
  </si>
  <si>
    <t>select * from tb_dis_agreement where IdTb_DIS_Agreement in (7776,7777,7778,7779)</t>
  </si>
  <si>
    <t>--update tb_dis_agreement set DisposalNumber = '20210928074406456' where IdTb_DIS_Agreement = 8070</t>
  </si>
  <si>
    <t>--SCRIPT NO 2</t>
  </si>
  <si>
    <t>select * from Tb_DIS_Agreement a, tb_dis_assetselling b</t>
  </si>
  <si>
    <t>where a.DisposalNumber = b.disposalnumber and MemoNumber in ('00186/COP/10/2021','00185/COP/10/2021','00184/COP/10/2021')</t>
  </si>
  <si>
    <t>order by memonumber</t>
  </si>
  <si>
    <t>select * from tb_dis_agreement where assetcode in ('4120033718','4120033632','4120033932','4120033855')</t>
  </si>
  <si>
    <t>select * from Tb_DIS_Agreement where IdTb_DIS_Agreement in (7773,7771,7769,7774)</t>
  </si>
  <si>
    <t>--update Tb_DIS_Agreement set BookValue = '68041676' where IdTb_DIS_Agreement = 7800</t>
  </si>
  <si>
    <t>--update Tb_DIS_Agreement set ProductPrice = '70000000', BookValue = '128700000' where IdTb_DIS_Agreement = 7800</t>
  </si>
  <si>
    <t>--delete from tb_dis_agreement where idtb_dis_agreement = 7264</t>
  </si>
  <si>
    <t>--delete from tb_dis_agreement where idtb_dis_agreement = 8067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</si>
</sst>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ill="1"/>
    <xf numFmtId="1" fontId="0" fillId="0" borderId="0" xfId="1" applyNumberFormat="1" applyFont="1"/>
    <xf numFmtId="2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2" borderId="0" xfId="0" quotePrefix="1" applyFill="1"/>
    <xf numFmtId="0" fontId="0" fillId="2" borderId="0" xfId="0" applyFill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3" borderId="0" xfId="0" applyFill="1"/>
    <xf numFmtId="1" fontId="0" fillId="3" borderId="0" xfId="1" applyNumberFormat="1" applyFont="1" applyFill="1"/>
    <xf numFmtId="22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2"/>
  <sheetViews>
    <sheetView topLeftCell="A10" workbookViewId="0">
      <selection activeCell="H23" sqref="H23"/>
    </sheetView>
  </sheetViews>
  <sheetFormatPr defaultRowHeight="15" x14ac:dyDescent="0.25"/>
  <cols>
    <col min="11" max="11" width="10.7109375" bestFit="1" customWidth="1"/>
  </cols>
  <sheetData>
    <row r="1" spans="1:11" x14ac:dyDescent="0.25">
      <c r="A1" s="10" t="s">
        <v>0</v>
      </c>
      <c r="B1" s="9"/>
      <c r="C1" s="9"/>
      <c r="D1" s="9"/>
      <c r="E1" s="9"/>
    </row>
    <row r="2" spans="1:11" x14ac:dyDescent="0.25">
      <c r="A2" s="1" t="s">
        <v>1</v>
      </c>
    </row>
    <row r="3" spans="1:11" x14ac:dyDescent="0.25">
      <c r="A3" s="1" t="s">
        <v>2</v>
      </c>
    </row>
    <row r="4" spans="1:11" x14ac:dyDescent="0.25">
      <c r="A4" s="1"/>
    </row>
    <row r="5" spans="1:11" x14ac:dyDescent="0.25">
      <c r="A5" t="s">
        <v>7</v>
      </c>
    </row>
    <row r="8" spans="1:11" x14ac:dyDescent="0.25">
      <c r="A8" s="10" t="s">
        <v>6</v>
      </c>
      <c r="B8" s="9"/>
      <c r="C8" s="9"/>
      <c r="D8" s="9"/>
      <c r="E8" s="9"/>
    </row>
    <row r="9" spans="1:11" x14ac:dyDescent="0.25">
      <c r="A9" t="s">
        <v>7</v>
      </c>
    </row>
    <row r="11" spans="1:11" x14ac:dyDescent="0.25">
      <c r="A11" t="s">
        <v>8</v>
      </c>
    </row>
    <row r="12" spans="1:11" x14ac:dyDescent="0.25">
      <c r="K12" s="12"/>
    </row>
    <row r="13" spans="1:11" x14ac:dyDescent="0.25">
      <c r="A13" t="s">
        <v>9</v>
      </c>
    </row>
    <row r="15" spans="1:11" x14ac:dyDescent="0.25">
      <c r="A15" s="1" t="s">
        <v>10</v>
      </c>
    </row>
    <row r="18" spans="1:8" x14ac:dyDescent="0.25">
      <c r="A18" s="10" t="s">
        <v>190</v>
      </c>
      <c r="B18" s="9"/>
      <c r="C18" s="9"/>
      <c r="D18" s="9"/>
      <c r="E18" s="9"/>
      <c r="F18" s="9"/>
      <c r="G18" s="9"/>
    </row>
    <row r="19" spans="1:8" x14ac:dyDescent="0.25">
      <c r="A19" t="s">
        <v>191</v>
      </c>
    </row>
    <row r="20" spans="1:8" x14ac:dyDescent="0.25">
      <c r="A20" t="s">
        <v>192</v>
      </c>
    </row>
    <row r="21" spans="1:8" x14ac:dyDescent="0.25">
      <c r="A21" t="s">
        <v>193</v>
      </c>
    </row>
    <row r="22" spans="1:8" x14ac:dyDescent="0.25">
      <c r="A22" t="s">
        <v>194</v>
      </c>
      <c r="H22" s="1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"/>
  <sheetViews>
    <sheetView workbookViewId="0">
      <selection activeCell="H15" sqref="H15"/>
    </sheetView>
  </sheetViews>
  <sheetFormatPr defaultRowHeight="15" x14ac:dyDescent="0.25"/>
  <sheetData>
    <row r="1" spans="1:8" x14ac:dyDescent="0.25">
      <c r="A1" s="10" t="s">
        <v>3</v>
      </c>
      <c r="B1" s="9"/>
      <c r="C1" s="9"/>
      <c r="D1" s="9"/>
      <c r="E1" s="9"/>
    </row>
    <row r="2" spans="1:8" x14ac:dyDescent="0.25">
      <c r="A2" t="s">
        <v>4</v>
      </c>
    </row>
    <row r="5" spans="1:8" x14ac:dyDescent="0.25">
      <c r="A5" s="10" t="s">
        <v>5</v>
      </c>
      <c r="B5" s="9"/>
      <c r="C5" s="9"/>
      <c r="D5" s="9"/>
      <c r="E5" s="9"/>
    </row>
    <row r="6" spans="1:8" x14ac:dyDescent="0.25">
      <c r="A6" t="s">
        <v>139</v>
      </c>
      <c r="B6" s="3"/>
      <c r="C6" s="3"/>
      <c r="D6" s="3"/>
      <c r="E6" s="3"/>
      <c r="F6" s="3"/>
      <c r="G6" s="3"/>
      <c r="H6" s="3"/>
    </row>
    <row r="9" spans="1:8" x14ac:dyDescent="0.25">
      <c r="A9" s="9" t="s">
        <v>146</v>
      </c>
      <c r="B9" s="9"/>
      <c r="C9" s="9"/>
      <c r="D9" s="9"/>
      <c r="E9" s="9"/>
    </row>
    <row r="10" spans="1:8" x14ac:dyDescent="0.25">
      <c r="A10" t="s">
        <v>147</v>
      </c>
    </row>
    <row r="11" spans="1:8" x14ac:dyDescent="0.25">
      <c r="A11" t="s">
        <v>148</v>
      </c>
    </row>
    <row r="12" spans="1:8" x14ac:dyDescent="0.25">
      <c r="A12" t="s">
        <v>149</v>
      </c>
    </row>
    <row r="13" spans="1:8" x14ac:dyDescent="0.25">
      <c r="A13" t="s">
        <v>150</v>
      </c>
    </row>
    <row r="14" spans="1:8" x14ac:dyDescent="0.25">
      <c r="A14" t="s">
        <v>151</v>
      </c>
      <c r="E14" s="3"/>
    </row>
    <row r="15" spans="1:8" x14ac:dyDescent="0.25">
      <c r="A15" t="s">
        <v>152</v>
      </c>
    </row>
    <row r="16" spans="1:8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7" workbookViewId="0">
      <selection activeCell="A27" sqref="A27"/>
    </sheetView>
  </sheetViews>
  <sheetFormatPr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4" spans="1:1" x14ac:dyDescent="0.25">
      <c r="A4" s="2" t="s">
        <v>174</v>
      </c>
    </row>
    <row r="5" spans="1:1" x14ac:dyDescent="0.25">
      <c r="A5" t="s">
        <v>175</v>
      </c>
    </row>
    <row r="6" spans="1:1" x14ac:dyDescent="0.25">
      <c r="A6" t="s">
        <v>176</v>
      </c>
    </row>
    <row r="9" spans="1:1" x14ac:dyDescent="0.25">
      <c r="A9" s="2" t="s">
        <v>179</v>
      </c>
    </row>
    <row r="10" spans="1:1" x14ac:dyDescent="0.25">
      <c r="A10" t="s">
        <v>180</v>
      </c>
    </row>
    <row r="11" spans="1:1" x14ac:dyDescent="0.25">
      <c r="A11" t="s">
        <v>181</v>
      </c>
    </row>
    <row r="14" spans="1:1" x14ac:dyDescent="0.25">
      <c r="A14" s="2" t="s">
        <v>182</v>
      </c>
    </row>
    <row r="15" spans="1:1" x14ac:dyDescent="0.25">
      <c r="A15" t="s">
        <v>183</v>
      </c>
    </row>
    <row r="16" spans="1:1" x14ac:dyDescent="0.25">
      <c r="A16" t="s">
        <v>16</v>
      </c>
    </row>
    <row r="17" spans="1:1" x14ac:dyDescent="0.25">
      <c r="A17" t="s">
        <v>184</v>
      </c>
    </row>
    <row r="18" spans="1:1" x14ac:dyDescent="0.25">
      <c r="A18" t="s">
        <v>19</v>
      </c>
    </row>
    <row r="19" spans="1:1" x14ac:dyDescent="0.25">
      <c r="A19" t="s">
        <v>185</v>
      </c>
    </row>
    <row r="21" spans="1:1" x14ac:dyDescent="0.25">
      <c r="A21" t="s">
        <v>186</v>
      </c>
    </row>
    <row r="24" spans="1:1" x14ac:dyDescent="0.25">
      <c r="A24" s="2" t="s">
        <v>187</v>
      </c>
    </row>
    <row r="25" spans="1:1" x14ac:dyDescent="0.25">
      <c r="A25" s="13" t="s">
        <v>188</v>
      </c>
    </row>
    <row r="26" spans="1:1" x14ac:dyDescent="0.25">
      <c r="A26" s="13" t="s">
        <v>189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0" sqref="A10"/>
    </sheetView>
  </sheetViews>
  <sheetFormatPr defaultRowHeight="15" x14ac:dyDescent="0.25"/>
  <cols>
    <col min="1" max="1" width="11" bestFit="1" customWidth="1"/>
  </cols>
  <sheetData>
    <row r="1" spans="1:5" x14ac:dyDescent="0.25">
      <c r="A1" s="10" t="s">
        <v>54</v>
      </c>
      <c r="B1" s="9"/>
      <c r="C1" s="9"/>
      <c r="D1" s="9"/>
      <c r="E1" s="9"/>
    </row>
    <row r="2" spans="1:5" x14ac:dyDescent="0.25">
      <c r="A2" t="s">
        <v>55</v>
      </c>
    </row>
    <row r="5" spans="1:5" x14ac:dyDescent="0.25">
      <c r="A5" s="10" t="s">
        <v>56</v>
      </c>
      <c r="B5" s="9"/>
      <c r="C5" s="9"/>
      <c r="D5" s="9"/>
      <c r="E5" s="9"/>
    </row>
    <row r="6" spans="1:5" x14ac:dyDescent="0.25">
      <c r="A6" t="s">
        <v>57</v>
      </c>
    </row>
    <row r="9" spans="1:5" x14ac:dyDescent="0.25">
      <c r="A9" s="10" t="s">
        <v>171</v>
      </c>
      <c r="B9" s="9"/>
      <c r="C9" s="9"/>
      <c r="D9" s="9"/>
      <c r="E9" s="9"/>
    </row>
    <row r="10" spans="1:5" x14ac:dyDescent="0.25">
      <c r="A10" t="s">
        <v>58</v>
      </c>
    </row>
    <row r="13" spans="1:5" x14ac:dyDescent="0.25">
      <c r="A13" s="9" t="s">
        <v>140</v>
      </c>
      <c r="B13" s="9"/>
      <c r="C13" s="9"/>
      <c r="D13" s="9"/>
      <c r="E13" s="9"/>
    </row>
    <row r="14" spans="1:5" x14ac:dyDescent="0.25">
      <c r="A14" t="s">
        <v>141</v>
      </c>
    </row>
    <row r="17" spans="1:5" x14ac:dyDescent="0.25">
      <c r="A17" s="9" t="s">
        <v>158</v>
      </c>
      <c r="B17" s="9"/>
      <c r="C17" s="9"/>
      <c r="D17" s="9"/>
      <c r="E17" s="9"/>
    </row>
    <row r="18" spans="1:5" x14ac:dyDescent="0.25">
      <c r="A18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9"/>
  <sheetViews>
    <sheetView tabSelected="1" topLeftCell="A37" workbookViewId="0">
      <selection activeCell="A68" sqref="A68"/>
    </sheetView>
  </sheetViews>
  <sheetFormatPr defaultRowHeight="15" x14ac:dyDescent="0.25"/>
  <cols>
    <col min="1" max="1" width="21.140625" customWidth="1"/>
    <col min="2" max="2" width="20" bestFit="1" customWidth="1"/>
    <col min="3" max="3" width="20.85546875" bestFit="1" customWidth="1"/>
    <col min="4" max="4" width="40.42578125" bestFit="1" customWidth="1"/>
    <col min="5" max="5" width="32.140625" bestFit="1" customWidth="1"/>
    <col min="6" max="6" width="83.140625" bestFit="1" customWidth="1"/>
    <col min="7" max="7" width="10.5703125" bestFit="1" customWidth="1"/>
    <col min="8" max="8" width="16.140625" bestFit="1" customWidth="1"/>
    <col min="9" max="9" width="17.5703125" bestFit="1" customWidth="1"/>
    <col min="10" max="10" width="15.85546875" bestFit="1" customWidth="1"/>
    <col min="11" max="11" width="12.5703125" bestFit="1" customWidth="1"/>
    <col min="12" max="12" width="12.710937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4.7109375" bestFit="1" customWidth="1"/>
    <col min="17" max="17" width="11.85546875" bestFit="1" customWidth="1"/>
    <col min="18" max="18" width="19.7109375" bestFit="1" customWidth="1"/>
    <col min="19" max="19" width="22.7109375" bestFit="1" customWidth="1"/>
    <col min="20" max="20" width="12.140625" bestFit="1" customWidth="1"/>
    <col min="21" max="21" width="20.140625" bestFit="1" customWidth="1"/>
    <col min="22" max="22" width="10.140625" bestFit="1" customWidth="1"/>
    <col min="23" max="23" width="14.85546875" bestFit="1" customWidth="1"/>
    <col min="24" max="24" width="12.28515625" bestFit="1" customWidth="1"/>
    <col min="25" max="25" width="14.42578125" bestFit="1" customWidth="1"/>
    <col min="26" max="26" width="14.7109375" bestFit="1" customWidth="1"/>
    <col min="27" max="27" width="8.85546875" bestFit="1" customWidth="1"/>
    <col min="28" max="28" width="13.140625" bestFit="1" customWidth="1"/>
    <col min="29" max="29" width="13.85546875" bestFit="1" customWidth="1"/>
    <col min="30" max="30" width="18.140625" bestFit="1" customWidth="1"/>
    <col min="31" max="31" width="14.140625" bestFit="1" customWidth="1"/>
    <col min="32" max="32" width="18.42578125" bestFit="1" customWidth="1"/>
    <col min="33" max="33" width="7" bestFit="1" customWidth="1"/>
    <col min="34" max="34" width="13.5703125" bestFit="1" customWidth="1"/>
    <col min="35" max="35" width="16.7109375" bestFit="1" customWidth="1"/>
  </cols>
  <sheetData>
    <row r="1" spans="1:35" x14ac:dyDescent="0.25">
      <c r="A1" s="2" t="s">
        <v>126</v>
      </c>
    </row>
    <row r="2" spans="1:35" x14ac:dyDescent="0.25">
      <c r="A2" s="8" t="s">
        <v>59</v>
      </c>
      <c r="B2" s="9"/>
      <c r="C2" s="9"/>
      <c r="D2" s="9"/>
      <c r="E2" s="9"/>
      <c r="F2" s="9"/>
    </row>
    <row r="4" spans="1:35" x14ac:dyDescent="0.25">
      <c r="A4" t="s">
        <v>61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104</v>
      </c>
      <c r="R4" t="s">
        <v>105</v>
      </c>
      <c r="S4" t="s">
        <v>106</v>
      </c>
      <c r="T4" t="s">
        <v>71</v>
      </c>
      <c r="U4" t="s">
        <v>107</v>
      </c>
      <c r="V4" t="s">
        <v>108</v>
      </c>
      <c r="W4" t="s">
        <v>109</v>
      </c>
      <c r="X4" t="s">
        <v>110</v>
      </c>
      <c r="Y4" t="s">
        <v>111</v>
      </c>
      <c r="Z4" t="s">
        <v>112</v>
      </c>
      <c r="AA4" t="s">
        <v>113</v>
      </c>
      <c r="AB4" t="s">
        <v>114</v>
      </c>
      <c r="AC4" t="s">
        <v>115</v>
      </c>
      <c r="AD4" t="s">
        <v>116</v>
      </c>
      <c r="AE4" t="s">
        <v>117</v>
      </c>
      <c r="AF4" t="s">
        <v>118</v>
      </c>
      <c r="AG4" t="s">
        <v>119</v>
      </c>
      <c r="AH4" t="s">
        <v>120</v>
      </c>
      <c r="AI4" t="s">
        <v>121</v>
      </c>
    </row>
    <row r="5" spans="1:35" ht="15.75" x14ac:dyDescent="0.3">
      <c r="B5" s="6">
        <v>2.02007271717E+16</v>
      </c>
      <c r="C5" t="s">
        <v>122</v>
      </c>
      <c r="D5" s="7">
        <v>4120035637</v>
      </c>
      <c r="E5" t="s">
        <v>123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85</v>
      </c>
      <c r="U5" s="5">
        <v>44039.720138888886</v>
      </c>
      <c r="V5" t="s">
        <v>124</v>
      </c>
      <c r="W5" s="5">
        <v>44039.720138888886</v>
      </c>
      <c r="X5" t="s">
        <v>85</v>
      </c>
      <c r="Y5" t="s">
        <v>85</v>
      </c>
      <c r="Z5" t="s">
        <v>85</v>
      </c>
      <c r="AA5">
        <v>0</v>
      </c>
      <c r="AB5" t="s">
        <v>85</v>
      </c>
      <c r="AC5">
        <v>0</v>
      </c>
      <c r="AD5" t="s">
        <v>85</v>
      </c>
      <c r="AE5">
        <v>0</v>
      </c>
      <c r="AF5" t="s">
        <v>85</v>
      </c>
      <c r="AG5">
        <v>0</v>
      </c>
      <c r="AI5" s="5">
        <v>44012</v>
      </c>
    </row>
    <row r="7" spans="1:35" x14ac:dyDescent="0.25">
      <c r="A7" t="s">
        <v>125</v>
      </c>
    </row>
    <row r="10" spans="1:35" x14ac:dyDescent="0.25">
      <c r="A10" s="9" t="s">
        <v>127</v>
      </c>
      <c r="B10" s="9"/>
      <c r="C10" s="9"/>
      <c r="D10" s="9"/>
      <c r="E10" s="9"/>
      <c r="F10" s="9"/>
    </row>
    <row r="11" spans="1:35" x14ac:dyDescent="0.25">
      <c r="A11" t="s">
        <v>60</v>
      </c>
      <c r="B11" s="14" t="s">
        <v>61</v>
      </c>
      <c r="C11" s="14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  <c r="T11" t="s">
        <v>79</v>
      </c>
      <c r="U11" t="s">
        <v>80</v>
      </c>
      <c r="V11" t="s">
        <v>81</v>
      </c>
      <c r="W11" t="s">
        <v>82</v>
      </c>
      <c r="X11" t="s">
        <v>83</v>
      </c>
      <c r="Y11" t="s">
        <v>84</v>
      </c>
    </row>
    <row r="12" spans="1:35" x14ac:dyDescent="0.25">
      <c r="B12" s="14">
        <v>8117</v>
      </c>
      <c r="C12" s="14">
        <v>887</v>
      </c>
      <c r="D12" t="s">
        <v>85</v>
      </c>
      <c r="E12" t="s">
        <v>86</v>
      </c>
      <c r="F12" t="s">
        <v>87</v>
      </c>
      <c r="G12" t="s">
        <v>85</v>
      </c>
      <c r="H12" s="4">
        <v>813445970452000</v>
      </c>
      <c r="I12" s="15">
        <v>80177000</v>
      </c>
      <c r="J12" s="16">
        <v>44483.529861111114</v>
      </c>
      <c r="K12">
        <v>1</v>
      </c>
      <c r="L12" t="s">
        <v>85</v>
      </c>
      <c r="M12" s="15">
        <f>I12*1.1</f>
        <v>88194700</v>
      </c>
      <c r="N12" s="15">
        <v>88194700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85</v>
      </c>
      <c r="U12" t="s">
        <v>88</v>
      </c>
      <c r="V12" t="s">
        <v>85</v>
      </c>
      <c r="W12" t="s">
        <v>85</v>
      </c>
      <c r="X12" t="s">
        <v>85</v>
      </c>
      <c r="Y12">
        <v>1</v>
      </c>
    </row>
    <row r="13" spans="1:35" x14ac:dyDescent="0.25">
      <c r="B13" s="14">
        <v>8118</v>
      </c>
      <c r="C13" s="14">
        <v>887</v>
      </c>
      <c r="D13" t="s">
        <v>85</v>
      </c>
      <c r="E13" t="s">
        <v>86</v>
      </c>
      <c r="F13" t="s">
        <v>87</v>
      </c>
      <c r="G13" t="s">
        <v>85</v>
      </c>
      <c r="H13" s="4">
        <v>813445970452000</v>
      </c>
      <c r="I13" s="15">
        <v>78326000</v>
      </c>
      <c r="J13" s="16">
        <v>44483.529861111114</v>
      </c>
      <c r="K13">
        <v>1</v>
      </c>
      <c r="L13" t="s">
        <v>85</v>
      </c>
      <c r="M13" s="15">
        <f t="shared" ref="M13:M18" si="0">I13*1.1</f>
        <v>86158600</v>
      </c>
      <c r="N13" s="15">
        <v>86158600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85</v>
      </c>
      <c r="U13" t="s">
        <v>88</v>
      </c>
      <c r="V13" t="s">
        <v>85</v>
      </c>
      <c r="W13" t="s">
        <v>85</v>
      </c>
      <c r="X13" t="s">
        <v>85</v>
      </c>
      <c r="Y13">
        <v>1</v>
      </c>
    </row>
    <row r="14" spans="1:35" x14ac:dyDescent="0.25">
      <c r="B14" s="14">
        <v>8114</v>
      </c>
      <c r="C14" s="14">
        <v>888</v>
      </c>
      <c r="D14" t="s">
        <v>85</v>
      </c>
      <c r="E14" t="s">
        <v>86</v>
      </c>
      <c r="F14" t="s">
        <v>87</v>
      </c>
      <c r="G14" t="s">
        <v>85</v>
      </c>
      <c r="H14" s="4">
        <v>813445970452000</v>
      </c>
      <c r="I14" s="15">
        <v>149139000</v>
      </c>
      <c r="J14" s="16">
        <v>44483.529861111114</v>
      </c>
      <c r="K14">
        <v>1</v>
      </c>
      <c r="L14" t="s">
        <v>85</v>
      </c>
      <c r="M14" s="15">
        <f t="shared" si="0"/>
        <v>164052900</v>
      </c>
      <c r="N14" s="15">
        <v>164052900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85</v>
      </c>
      <c r="U14" t="s">
        <v>88</v>
      </c>
      <c r="V14" t="s">
        <v>85</v>
      </c>
      <c r="W14" t="s">
        <v>85</v>
      </c>
      <c r="X14" t="s">
        <v>85</v>
      </c>
      <c r="Y14">
        <v>1</v>
      </c>
    </row>
    <row r="15" spans="1:35" x14ac:dyDescent="0.25">
      <c r="B15" s="14">
        <v>8115</v>
      </c>
      <c r="C15" s="14">
        <v>888</v>
      </c>
      <c r="D15" t="s">
        <v>85</v>
      </c>
      <c r="E15" t="s">
        <v>86</v>
      </c>
      <c r="F15" t="s">
        <v>87</v>
      </c>
      <c r="G15" t="s">
        <v>85</v>
      </c>
      <c r="H15" s="4">
        <v>813445970452000</v>
      </c>
      <c r="I15" s="15">
        <v>69570000</v>
      </c>
      <c r="J15" s="16">
        <v>44483.529861111114</v>
      </c>
      <c r="K15">
        <v>1</v>
      </c>
      <c r="L15" t="s">
        <v>85</v>
      </c>
      <c r="M15" s="15">
        <f t="shared" si="0"/>
        <v>76527000</v>
      </c>
      <c r="N15" s="15">
        <v>76527000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85</v>
      </c>
      <c r="U15" t="s">
        <v>88</v>
      </c>
      <c r="V15" t="s">
        <v>85</v>
      </c>
      <c r="W15" t="s">
        <v>85</v>
      </c>
      <c r="X15" t="s">
        <v>85</v>
      </c>
      <c r="Y15">
        <v>1</v>
      </c>
    </row>
    <row r="16" spans="1:35" x14ac:dyDescent="0.25">
      <c r="B16" s="14">
        <v>8116</v>
      </c>
      <c r="C16" s="14">
        <v>888</v>
      </c>
      <c r="D16" t="s">
        <v>85</v>
      </c>
      <c r="E16" t="s">
        <v>86</v>
      </c>
      <c r="F16" t="s">
        <v>87</v>
      </c>
      <c r="G16" t="s">
        <v>85</v>
      </c>
      <c r="H16" s="4">
        <v>813445970452000</v>
      </c>
      <c r="I16" s="15">
        <v>50217000</v>
      </c>
      <c r="J16" s="16">
        <v>44483.529861111114</v>
      </c>
      <c r="K16">
        <v>1</v>
      </c>
      <c r="L16" t="s">
        <v>85</v>
      </c>
      <c r="M16" s="15">
        <f t="shared" si="0"/>
        <v>55238700.000000007</v>
      </c>
      <c r="N16" s="15">
        <v>55238700.000000007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85</v>
      </c>
      <c r="U16" t="s">
        <v>88</v>
      </c>
      <c r="V16" t="s">
        <v>85</v>
      </c>
      <c r="W16" t="s">
        <v>85</v>
      </c>
      <c r="X16" t="s">
        <v>85</v>
      </c>
      <c r="Y16">
        <v>1</v>
      </c>
    </row>
    <row r="17" spans="1:25" x14ac:dyDescent="0.25">
      <c r="B17" s="14">
        <v>8112</v>
      </c>
      <c r="C17" s="14">
        <v>889</v>
      </c>
      <c r="D17" t="s">
        <v>85</v>
      </c>
      <c r="E17" t="s">
        <v>86</v>
      </c>
      <c r="F17" t="s">
        <v>87</v>
      </c>
      <c r="G17" t="s">
        <v>85</v>
      </c>
      <c r="H17" s="4">
        <v>813445970452000</v>
      </c>
      <c r="I17" s="15">
        <v>105122000</v>
      </c>
      <c r="J17" s="16">
        <v>44483.529861111114</v>
      </c>
      <c r="K17">
        <v>1</v>
      </c>
      <c r="L17" t="s">
        <v>85</v>
      </c>
      <c r="M17" s="15">
        <f t="shared" si="0"/>
        <v>115634200.00000001</v>
      </c>
      <c r="N17" s="15">
        <v>115634200.00000001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85</v>
      </c>
      <c r="U17" t="s">
        <v>88</v>
      </c>
      <c r="V17" t="s">
        <v>85</v>
      </c>
      <c r="W17" t="s">
        <v>85</v>
      </c>
      <c r="X17" t="s">
        <v>85</v>
      </c>
      <c r="Y17">
        <v>1</v>
      </c>
    </row>
    <row r="18" spans="1:25" x14ac:dyDescent="0.25">
      <c r="B18" s="14">
        <v>8113</v>
      </c>
      <c r="C18" s="14">
        <v>889</v>
      </c>
      <c r="D18" t="s">
        <v>85</v>
      </c>
      <c r="E18" t="s">
        <v>86</v>
      </c>
      <c r="F18" t="s">
        <v>87</v>
      </c>
      <c r="G18" t="s">
        <v>85</v>
      </c>
      <c r="H18" s="4">
        <v>813445970452000</v>
      </c>
      <c r="I18" s="15">
        <v>102108000</v>
      </c>
      <c r="J18" s="16">
        <v>44483.529861111114</v>
      </c>
      <c r="K18">
        <v>1</v>
      </c>
      <c r="L18" t="s">
        <v>85</v>
      </c>
      <c r="M18" s="15">
        <f t="shared" si="0"/>
        <v>112318800.00000001</v>
      </c>
      <c r="N18" s="15">
        <v>112318800.00000001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85</v>
      </c>
      <c r="U18" t="s">
        <v>88</v>
      </c>
      <c r="V18" t="s">
        <v>85</v>
      </c>
      <c r="W18" t="s">
        <v>85</v>
      </c>
      <c r="X18" t="s">
        <v>85</v>
      </c>
      <c r="Y18">
        <v>1</v>
      </c>
    </row>
    <row r="19" spans="1:25" x14ac:dyDescent="0.25">
      <c r="B19" s="14"/>
      <c r="C19" s="14"/>
      <c r="H19" s="4"/>
      <c r="I19" s="15"/>
      <c r="J19" s="16"/>
      <c r="M19" s="15"/>
      <c r="N19" s="15"/>
    </row>
    <row r="20" spans="1:25" x14ac:dyDescent="0.25">
      <c r="B20" s="14"/>
      <c r="C20" s="14"/>
      <c r="H20" s="4"/>
      <c r="I20" s="15"/>
      <c r="J20" s="16"/>
      <c r="M20" s="15"/>
      <c r="N20" s="15"/>
    </row>
    <row r="21" spans="1:25" x14ac:dyDescent="0.25">
      <c r="B21" s="14"/>
      <c r="C21" s="14"/>
      <c r="H21" s="4"/>
      <c r="I21" s="15"/>
      <c r="J21" s="16"/>
      <c r="M21" s="15"/>
      <c r="N21" s="15"/>
    </row>
    <row r="23" spans="1:25" x14ac:dyDescent="0.25">
      <c r="A23" t="s">
        <v>128</v>
      </c>
    </row>
    <row r="24" spans="1:25" x14ac:dyDescent="0.25">
      <c r="A24" t="s">
        <v>129</v>
      </c>
    </row>
    <row r="26" spans="1:25" x14ac:dyDescent="0.25">
      <c r="A26" s="9" t="s">
        <v>132</v>
      </c>
      <c r="B26" s="9"/>
      <c r="C26" s="9"/>
      <c r="D26" s="9"/>
      <c r="E26" s="9"/>
      <c r="F26" s="9"/>
    </row>
    <row r="27" spans="1:25" x14ac:dyDescent="0.25">
      <c r="A27" t="s">
        <v>130</v>
      </c>
    </row>
    <row r="28" spans="1:25" x14ac:dyDescent="0.25">
      <c r="A28" t="s">
        <v>131</v>
      </c>
    </row>
    <row r="30" spans="1:25" x14ac:dyDescent="0.25">
      <c r="A30" t="s">
        <v>133</v>
      </c>
    </row>
    <row r="33" spans="1:6" x14ac:dyDescent="0.25">
      <c r="A33" s="9" t="s">
        <v>134</v>
      </c>
      <c r="B33" s="9"/>
      <c r="C33" s="9"/>
      <c r="D33" s="9"/>
      <c r="E33" s="9"/>
      <c r="F33" s="9"/>
    </row>
    <row r="34" spans="1:6" x14ac:dyDescent="0.25">
      <c r="A34" t="s">
        <v>136</v>
      </c>
    </row>
    <row r="35" spans="1:6" x14ac:dyDescent="0.25">
      <c r="A35" t="s">
        <v>135</v>
      </c>
    </row>
    <row r="38" spans="1:6" x14ac:dyDescent="0.25">
      <c r="A38" s="2" t="s">
        <v>142</v>
      </c>
    </row>
    <row r="39" spans="1:6" x14ac:dyDescent="0.25">
      <c r="A39" t="s">
        <v>143</v>
      </c>
    </row>
    <row r="40" spans="1:6" x14ac:dyDescent="0.25">
      <c r="A40" t="s">
        <v>144</v>
      </c>
    </row>
    <row r="41" spans="1:6" x14ac:dyDescent="0.25">
      <c r="A41" t="s">
        <v>145</v>
      </c>
    </row>
    <row r="46" spans="1:6" x14ac:dyDescent="0.25">
      <c r="A46" t="s">
        <v>196</v>
      </c>
    </row>
    <row r="47" spans="1:6" x14ac:dyDescent="0.25">
      <c r="A47" t="s">
        <v>197</v>
      </c>
    </row>
    <row r="48" spans="1:6" x14ac:dyDescent="0.25">
      <c r="A48" t="s">
        <v>198</v>
      </c>
    </row>
    <row r="49" spans="1:1" x14ac:dyDescent="0.25">
      <c r="A49" t="s">
        <v>199</v>
      </c>
    </row>
    <row r="50" spans="1:1" x14ac:dyDescent="0.25">
      <c r="A50" t="s">
        <v>200</v>
      </c>
    </row>
    <row r="51" spans="1:1" x14ac:dyDescent="0.25">
      <c r="A51" t="s">
        <v>201</v>
      </c>
    </row>
    <row r="52" spans="1:1" x14ac:dyDescent="0.25">
      <c r="A52" t="s">
        <v>202</v>
      </c>
    </row>
    <row r="53" spans="1:1" x14ac:dyDescent="0.25">
      <c r="A53" t="s">
        <v>203</v>
      </c>
    </row>
    <row r="55" spans="1:1" x14ac:dyDescent="0.25">
      <c r="A55" t="s">
        <v>204</v>
      </c>
    </row>
    <row r="56" spans="1:1" x14ac:dyDescent="0.25">
      <c r="A56" t="s">
        <v>205</v>
      </c>
    </row>
    <row r="57" spans="1:1" x14ac:dyDescent="0.25">
      <c r="A57" t="s">
        <v>206</v>
      </c>
    </row>
    <row r="58" spans="1:1" x14ac:dyDescent="0.25">
      <c r="A58" t="s">
        <v>207</v>
      </c>
    </row>
    <row r="59" spans="1:1" x14ac:dyDescent="0.25">
      <c r="A59" t="s">
        <v>208</v>
      </c>
    </row>
    <row r="60" spans="1:1" x14ac:dyDescent="0.25">
      <c r="A60" t="s">
        <v>209</v>
      </c>
    </row>
    <row r="61" spans="1:1" x14ac:dyDescent="0.25">
      <c r="A61" t="s">
        <v>210</v>
      </c>
    </row>
    <row r="62" spans="1:1" x14ac:dyDescent="0.25">
      <c r="A62" s="1" t="s">
        <v>225</v>
      </c>
    </row>
    <row r="63" spans="1:1" x14ac:dyDescent="0.25">
      <c r="A63" t="s">
        <v>211</v>
      </c>
    </row>
    <row r="64" spans="1:1" x14ac:dyDescent="0.25">
      <c r="A64" t="s">
        <v>212</v>
      </c>
    </row>
    <row r="65" spans="1:1" x14ac:dyDescent="0.25">
      <c r="A65" t="s">
        <v>213</v>
      </c>
    </row>
    <row r="66" spans="1:1" x14ac:dyDescent="0.25">
      <c r="A66" t="s">
        <v>214</v>
      </c>
    </row>
    <row r="67" spans="1:1" x14ac:dyDescent="0.25">
      <c r="A67" s="1" t="s">
        <v>226</v>
      </c>
    </row>
    <row r="68" spans="1:1" x14ac:dyDescent="0.25">
      <c r="A68" t="s">
        <v>215</v>
      </c>
    </row>
    <row r="69" spans="1:1" x14ac:dyDescent="0.25">
      <c r="A69" t="s">
        <v>216</v>
      </c>
    </row>
    <row r="71" spans="1:1" x14ac:dyDescent="0.25">
      <c r="A71" t="s">
        <v>217</v>
      </c>
    </row>
    <row r="72" spans="1:1" x14ac:dyDescent="0.25">
      <c r="A72" t="s">
        <v>218</v>
      </c>
    </row>
    <row r="73" spans="1:1" x14ac:dyDescent="0.25">
      <c r="A73" t="s">
        <v>219</v>
      </c>
    </row>
    <row r="74" spans="1:1" x14ac:dyDescent="0.25">
      <c r="A74" t="s">
        <v>220</v>
      </c>
    </row>
    <row r="75" spans="1:1" x14ac:dyDescent="0.25">
      <c r="A75" t="s">
        <v>221</v>
      </c>
    </row>
    <row r="77" spans="1:1" x14ac:dyDescent="0.25">
      <c r="A77" t="s">
        <v>222</v>
      </c>
    </row>
    <row r="78" spans="1:1" x14ac:dyDescent="0.25">
      <c r="A78" t="s">
        <v>223</v>
      </c>
    </row>
    <row r="79" spans="1:1" x14ac:dyDescent="0.25">
      <c r="A79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I11" sqref="I11"/>
    </sheetView>
  </sheetViews>
  <sheetFormatPr defaultRowHeight="15" x14ac:dyDescent="0.25"/>
  <sheetData>
    <row r="1" spans="1:1" x14ac:dyDescent="0.25">
      <c r="A1" t="s">
        <v>172</v>
      </c>
    </row>
    <row r="2" spans="1:1" x14ac:dyDescent="0.25">
      <c r="A2" t="s">
        <v>173</v>
      </c>
    </row>
    <row r="5" spans="1:1" x14ac:dyDescent="0.25">
      <c r="A5" t="s">
        <v>11</v>
      </c>
    </row>
    <row r="7" spans="1:1" x14ac:dyDescent="0.25">
      <c r="A7" s="1" t="s">
        <v>12</v>
      </c>
    </row>
    <row r="8" spans="1:1" x14ac:dyDescent="0.25">
      <c r="A8" s="1" t="s">
        <v>137</v>
      </c>
    </row>
    <row r="9" spans="1:1" x14ac:dyDescent="0.25">
      <c r="A9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H10" sqref="H10"/>
    </sheetView>
  </sheetViews>
  <sheetFormatPr defaultRowHeight="15" x14ac:dyDescent="0.25"/>
  <sheetData>
    <row r="1" spans="1:1" x14ac:dyDescent="0.25">
      <c r="A1" s="2" t="s">
        <v>13</v>
      </c>
    </row>
    <row r="2" spans="1:1" x14ac:dyDescent="0.25">
      <c r="A2" t="s">
        <v>14</v>
      </c>
    </row>
    <row r="3" spans="1:1" x14ac:dyDescent="0.25">
      <c r="A3" t="s">
        <v>26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21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22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23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8" spans="1:1" x14ac:dyDescent="0.25">
      <c r="A38" t="s">
        <v>29</v>
      </c>
    </row>
    <row r="39" spans="1:1" x14ac:dyDescent="0.25">
      <c r="A39" t="s">
        <v>16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18</v>
      </c>
    </row>
    <row r="44" spans="1:1" x14ac:dyDescent="0.25">
      <c r="A44" t="s">
        <v>19</v>
      </c>
    </row>
    <row r="45" spans="1:1" x14ac:dyDescent="0.25">
      <c r="A45" t="s">
        <v>33</v>
      </c>
    </row>
    <row r="48" spans="1:1" x14ac:dyDescent="0.25">
      <c r="A48" t="s">
        <v>34</v>
      </c>
    </row>
    <row r="49" spans="1:1" x14ac:dyDescent="0.25">
      <c r="A49" t="s">
        <v>16</v>
      </c>
    </row>
    <row r="50" spans="1:1" x14ac:dyDescent="0.25">
      <c r="A50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18</v>
      </c>
    </row>
    <row r="54" spans="1:1" x14ac:dyDescent="0.25">
      <c r="A54" t="s">
        <v>19</v>
      </c>
    </row>
    <row r="55" spans="1:1" x14ac:dyDescent="0.25">
      <c r="A55" t="s">
        <v>33</v>
      </c>
    </row>
    <row r="58" spans="1:1" x14ac:dyDescent="0.25">
      <c r="A58" t="s">
        <v>35</v>
      </c>
    </row>
    <row r="59" spans="1:1" x14ac:dyDescent="0.25">
      <c r="A59" t="s">
        <v>26</v>
      </c>
    </row>
    <row r="62" spans="1:1" x14ac:dyDescent="0.25">
      <c r="A62" t="s">
        <v>36</v>
      </c>
    </row>
    <row r="63" spans="1:1" x14ac:dyDescent="0.25">
      <c r="A63" t="s">
        <v>16</v>
      </c>
    </row>
    <row r="64" spans="1:1" x14ac:dyDescent="0.25">
      <c r="A64" t="s">
        <v>37</v>
      </c>
    </row>
    <row r="65" spans="1:1" x14ac:dyDescent="0.25">
      <c r="A65" t="s">
        <v>38</v>
      </c>
    </row>
    <row r="66" spans="1:1" x14ac:dyDescent="0.25">
      <c r="A66" t="s">
        <v>39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40</v>
      </c>
    </row>
    <row r="72" spans="1:1" x14ac:dyDescent="0.25">
      <c r="A72" t="s">
        <v>41</v>
      </c>
    </row>
    <row r="73" spans="1:1" x14ac:dyDescent="0.25">
      <c r="A73" t="s">
        <v>42</v>
      </c>
    </row>
    <row r="76" spans="1:1" x14ac:dyDescent="0.25">
      <c r="A76" t="s">
        <v>43</v>
      </c>
    </row>
    <row r="77" spans="1:1" x14ac:dyDescent="0.25">
      <c r="A77" t="s">
        <v>44</v>
      </c>
    </row>
    <row r="80" spans="1:1" x14ac:dyDescent="0.25">
      <c r="A80" t="s">
        <v>45</v>
      </c>
    </row>
    <row r="81" spans="1:1" x14ac:dyDescent="0.25">
      <c r="A81" t="s">
        <v>16</v>
      </c>
    </row>
    <row r="82" spans="1:1" x14ac:dyDescent="0.25">
      <c r="A82" t="s">
        <v>46</v>
      </c>
    </row>
    <row r="83" spans="1:1" x14ac:dyDescent="0.25">
      <c r="A83" t="s">
        <v>18</v>
      </c>
    </row>
    <row r="84" spans="1:1" x14ac:dyDescent="0.25">
      <c r="A84" t="s">
        <v>19</v>
      </c>
    </row>
    <row r="85" spans="1:1" x14ac:dyDescent="0.25">
      <c r="A85" t="s">
        <v>47</v>
      </c>
    </row>
    <row r="88" spans="1:1" x14ac:dyDescent="0.25">
      <c r="A88" t="s">
        <v>45</v>
      </c>
    </row>
    <row r="89" spans="1:1" x14ac:dyDescent="0.25">
      <c r="A89" t="s">
        <v>16</v>
      </c>
    </row>
    <row r="90" spans="1:1" x14ac:dyDescent="0.25">
      <c r="A90" t="s">
        <v>48</v>
      </c>
    </row>
    <row r="91" spans="1:1" x14ac:dyDescent="0.25">
      <c r="A91" t="s">
        <v>18</v>
      </c>
    </row>
    <row r="92" spans="1:1" x14ac:dyDescent="0.25">
      <c r="A92" t="s">
        <v>19</v>
      </c>
    </row>
    <row r="93" spans="1:1" x14ac:dyDescent="0.25">
      <c r="A93" t="s">
        <v>49</v>
      </c>
    </row>
    <row r="96" spans="1:1" x14ac:dyDescent="0.25">
      <c r="A96" t="s">
        <v>45</v>
      </c>
    </row>
    <row r="97" spans="1:1" x14ac:dyDescent="0.25">
      <c r="A97" t="s">
        <v>16</v>
      </c>
    </row>
    <row r="98" spans="1:1" x14ac:dyDescent="0.25">
      <c r="A98" t="s">
        <v>50</v>
      </c>
    </row>
    <row r="99" spans="1:1" x14ac:dyDescent="0.25">
      <c r="A99" t="s">
        <v>18</v>
      </c>
    </row>
    <row r="100" spans="1:1" x14ac:dyDescent="0.25">
      <c r="A100" t="s">
        <v>19</v>
      </c>
    </row>
    <row r="101" spans="1:1" x14ac:dyDescent="0.25">
      <c r="A101" t="s">
        <v>51</v>
      </c>
    </row>
    <row r="104" spans="1:1" x14ac:dyDescent="0.25">
      <c r="A104" t="s">
        <v>52</v>
      </c>
    </row>
    <row r="105" spans="1:1" x14ac:dyDescent="0.25">
      <c r="A105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G17" sqref="G17:Q18"/>
    </sheetView>
  </sheetViews>
  <sheetFormatPr defaultRowHeight="15" x14ac:dyDescent="0.25"/>
  <cols>
    <col min="9" max="10" width="10.42578125" bestFit="1" customWidth="1"/>
    <col min="15" max="15" width="15.85546875" bestFit="1" customWidth="1"/>
  </cols>
  <sheetData>
    <row r="1" spans="1:5" x14ac:dyDescent="0.25">
      <c r="A1" s="9" t="s">
        <v>160</v>
      </c>
      <c r="B1" s="9"/>
      <c r="C1" s="9"/>
      <c r="D1" s="9"/>
      <c r="E1" s="9"/>
    </row>
    <row r="2" spans="1:5" x14ac:dyDescent="0.25">
      <c r="A2" t="s">
        <v>161</v>
      </c>
    </row>
    <row r="3" spans="1:5" x14ac:dyDescent="0.25">
      <c r="A3" t="s">
        <v>162</v>
      </c>
    </row>
    <row r="4" spans="1:5" x14ac:dyDescent="0.25">
      <c r="A4" t="s">
        <v>163</v>
      </c>
    </row>
    <row r="6" spans="1:5" x14ac:dyDescent="0.25">
      <c r="A6" t="s">
        <v>164</v>
      </c>
    </row>
    <row r="7" spans="1:5" x14ac:dyDescent="0.25">
      <c r="A7" t="s">
        <v>165</v>
      </c>
    </row>
    <row r="8" spans="1:5" x14ac:dyDescent="0.25">
      <c r="A8" t="s">
        <v>167</v>
      </c>
    </row>
    <row r="9" spans="1:5" x14ac:dyDescent="0.25">
      <c r="A9" t="s">
        <v>166</v>
      </c>
    </row>
    <row r="10" spans="1:5" x14ac:dyDescent="0.25">
      <c r="A10" t="s">
        <v>168</v>
      </c>
    </row>
    <row r="11" spans="1:5" x14ac:dyDescent="0.25">
      <c r="A11" t="s">
        <v>169</v>
      </c>
    </row>
    <row r="12" spans="1:5" x14ac:dyDescent="0.25">
      <c r="A12" t="s">
        <v>170</v>
      </c>
    </row>
    <row r="17" spans="9:15" x14ac:dyDescent="0.25">
      <c r="I17" s="11"/>
      <c r="J17" s="11"/>
      <c r="O17" s="5"/>
    </row>
    <row r="18" spans="9:15" x14ac:dyDescent="0.25">
      <c r="I18" s="11"/>
      <c r="J18" s="11"/>
      <c r="O18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9523E9-BE70-4D30-B636-8864F7F2F44C}"/>
</file>

<file path=customXml/itemProps2.xml><?xml version="1.0" encoding="utf-8"?>
<ds:datastoreItem xmlns:ds="http://schemas.openxmlformats.org/officeDocument/2006/customXml" ds:itemID="{946E9E34-F47D-41E6-9178-7486E2607714}"/>
</file>

<file path=customXml/itemProps3.xml><?xml version="1.0" encoding="utf-8"?>
<ds:datastoreItem xmlns:ds="http://schemas.openxmlformats.org/officeDocument/2006/customXml" ds:itemID="{92F753E9-61B8-4566-AA2E-8112450C3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maintenance</vt:lpstr>
      <vt:lpstr>billing</vt:lpstr>
      <vt:lpstr>sync invoice</vt:lpstr>
      <vt:lpstr>BAST</vt:lpstr>
      <vt:lpstr>asset selling</vt:lpstr>
      <vt:lpstr>sync ACA</vt:lpstr>
      <vt:lpstr>SKD</vt:lpstr>
      <vt:lpstr>monitoring opl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2020-10-21T01:22:48Z</dcterms:created>
  <dcterms:modified xsi:type="dcterms:W3CDTF">2021-10-15T14:01:29Z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