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88710 revision invoice\"/>
    </mc:Choice>
  </mc:AlternateContent>
  <bookViews>
    <workbookView xWindow="0" yWindow="0" windowWidth="20490" windowHeight="7530" activeTab="3"/>
  </bookViews>
  <sheets>
    <sheet name="oplagreement" sheetId="1" r:id="rId1"/>
    <sheet name="tb_bil_payscheduledtl" sheetId="2" r:id="rId2"/>
    <sheet name="script" sheetId="3" r:id="rId3"/>
    <sheet name="screenshoo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1" i="1" l="1"/>
  <c r="CF3" i="1"/>
</calcChain>
</file>

<file path=xl/sharedStrings.xml><?xml version="1.0" encoding="utf-8"?>
<sst xmlns="http://schemas.openxmlformats.org/spreadsheetml/2006/main" count="364" uniqueCount="155">
  <si>
    <t>BEFORE</t>
  </si>
  <si>
    <t>IdOPLAgreement</t>
  </si>
  <si>
    <t>IdTb_OPL_Status</t>
  </si>
  <si>
    <t>IdTb_OPL_Employee</t>
  </si>
  <si>
    <t>IdTb_MKT_SKD</t>
  </si>
  <si>
    <t>IdTb_OPL_Branch</t>
  </si>
  <si>
    <t>TaskId</t>
  </si>
  <si>
    <t>OPLCalculationNumber</t>
  </si>
  <si>
    <t>OPLQuotationNumber</t>
  </si>
  <si>
    <t>SKDNo</t>
  </si>
  <si>
    <t>CustomerCode</t>
  </si>
  <si>
    <t>AgreementNumberReff</t>
  </si>
  <si>
    <t>AgreementNumber</t>
  </si>
  <si>
    <t>AgreementDate</t>
  </si>
  <si>
    <t>StartPeriodDate</t>
  </si>
  <si>
    <t>EndPeriodDate</t>
  </si>
  <si>
    <t>TerminateDate</t>
  </si>
  <si>
    <t>LeaseCategory</t>
  </si>
  <si>
    <t>IsInsurance</t>
  </si>
  <si>
    <t>PurchaseAfterLease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</si>
  <si>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</si>
  <si>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</si>
  <si>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</si>
  <si>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</si>
  <si>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</si>
  <si>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</si>
  <si>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</si>
  <si>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</si>
  <si>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</si>
  <si>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</si>
  <si>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</si>
  <si>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</si>
  <si>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ProductCode</t>
  </si>
  <si>
    <t>MaintenanceType</t>
  </si>
  <si>
    <t>MonthlyMileageContract</t>
  </si>
  <si>
    <t>RegularMaintenanceMileage</t>
  </si>
  <si>
    <t>OilExchangeMileage</t>
  </si>
  <si>
    <t>LubricantsFatMileage</t>
  </si>
  <si>
    <t>BateryChangeMileage</t>
  </si>
  <si>
    <t>TireChangeMileage</t>
  </si>
  <si>
    <t>CSDMaintenance</t>
  </si>
  <si>
    <t>GeneralFailureMaintenance</t>
  </si>
  <si>
    <t>STNKRenewal</t>
  </si>
  <si>
    <t>STNKRenewalDate</t>
  </si>
  <si>
    <t>KEURRenewal</t>
  </si>
  <si>
    <t>KEURRenewalDate</t>
  </si>
  <si>
    <t>BreakDawnContract</t>
  </si>
  <si>
    <t>BreakDawnRemarks</t>
  </si>
  <si>
    <t>ReplacementUnit</t>
  </si>
  <si>
    <t>ReplacementUnitRemarks</t>
  </si>
  <si>
    <t>MonthlyInstallmentAmount</t>
  </si>
  <si>
    <t>BASTDate</t>
  </si>
  <si>
    <t>Remarks</t>
  </si>
  <si>
    <t>DsfRprName</t>
  </si>
  <si>
    <t>DsfRprPosition</t>
  </si>
  <si>
    <t>CustRprName</t>
  </si>
  <si>
    <t>CustRprPosition</t>
  </si>
  <si>
    <t>LesseeAddress1</t>
  </si>
  <si>
    <t>LesseeAddress2</t>
  </si>
  <si>
    <t>LesseeAddress3</t>
  </si>
  <si>
    <t>LesseCity</t>
  </si>
  <si>
    <t>LesseeZipcode</t>
  </si>
  <si>
    <t>LesseeTelephone</t>
  </si>
  <si>
    <t>LesseFax</t>
  </si>
  <si>
    <t>LesseeEmail</t>
  </si>
  <si>
    <t>LesseUp</t>
  </si>
  <si>
    <t>LessorAddress1</t>
  </si>
  <si>
    <t>LessorAddress2</t>
  </si>
  <si>
    <t>LessorAddress3</t>
  </si>
  <si>
    <t>LessorCity</t>
  </si>
  <si>
    <t>LessorZipcode</t>
  </si>
  <si>
    <t>LessorTelephone</t>
  </si>
  <si>
    <t>LessorFax</t>
  </si>
  <si>
    <t>LessorEmail</t>
  </si>
  <si>
    <t>LessorUp</t>
  </si>
  <si>
    <t>HandoverLocAddress</t>
  </si>
  <si>
    <t>HandoverLocCity</t>
  </si>
  <si>
    <t>HandoverLocZipCode</t>
  </si>
  <si>
    <t>UnitReturnLocAddress</t>
  </si>
  <si>
    <t>UnitReturnLocCity</t>
  </si>
  <si>
    <t>UnitReturnLocZipCode</t>
  </si>
  <si>
    <t>InsuranceClaimAmount</t>
  </si>
  <si>
    <t>Usage</t>
  </si>
  <si>
    <t>IsDelete</t>
  </si>
  <si>
    <t>RemarksSys</t>
  </si>
  <si>
    <t>RowVersion</t>
  </si>
  <si>
    <t>CreatedBy</t>
  </si>
  <si>
    <t>CreatedDate</t>
  </si>
  <si>
    <t>LastModifiedBy</t>
  </si>
  <si>
    <t>LastModifiedDate</t>
  </si>
  <si>
    <t>SendToStaging</t>
  </si>
  <si>
    <t>AdditionalReportClause</t>
  </si>
  <si>
    <t>ReportAttachmentName</t>
  </si>
  <si>
    <t>ReportAttachmentFile</t>
  </si>
  <si>
    <t>NULL</t>
  </si>
  <si>
    <t>0000301/4/01/12/2018-MIGRASI</t>
  </si>
  <si>
    <t>0000301/4/01/12/2018</t>
  </si>
  <si>
    <t>0000259/4/01/12/2018</t>
  </si>
  <si>
    <t>VEH/00021/V-001/CDFE71/201201</t>
  </si>
  <si>
    <t>-</t>
  </si>
  <si>
    <t>=</t>
  </si>
  <si>
    <t>0x00000000000ED236</t>
  </si>
  <si>
    <t>Migrasi MFAPPL</t>
  </si>
  <si>
    <t>AFTER</t>
  </si>
  <si>
    <t>IdTb_BIL_PayScheduleDtl</t>
  </si>
  <si>
    <t>IdTb_BIL_PaySchedule</t>
  </si>
  <si>
    <t>PaymentSchedule</t>
  </si>
  <si>
    <t>BillingAmt</t>
  </si>
  <si>
    <t>ExpectationCollectionAmount</t>
  </si>
  <si>
    <t>CollectionAmt</t>
  </si>
  <si>
    <t>IsBreakdown</t>
  </si>
  <si>
    <t>BreakdownAmt</t>
  </si>
  <si>
    <t>PenaltyAmt</t>
  </si>
  <si>
    <t>OverdueDays</t>
  </si>
  <si>
    <t>VATAmt</t>
  </si>
  <si>
    <t>isPph</t>
  </si>
  <si>
    <t>PPHAmt</t>
  </si>
  <si>
    <t>isSpecialCondition</t>
  </si>
  <si>
    <t>SpecialDateInvoice</t>
  </si>
  <si>
    <t>IsVATPaid</t>
  </si>
  <si>
    <t>isOverdue</t>
  </si>
  <si>
    <t>OverdueBucket</t>
  </si>
  <si>
    <t>BillingStatus</t>
  </si>
  <si>
    <t>PTPDatePrev</t>
  </si>
  <si>
    <t>PTPDate</t>
  </si>
  <si>
    <t>InvoiceIssueDate</t>
  </si>
  <si>
    <t>StartPeriod</t>
  </si>
  <si>
    <t>EndPeriod</t>
  </si>
  <si>
    <t>OverdueAmt</t>
  </si>
  <si>
    <t>MaintenanceAmt</t>
  </si>
  <si>
    <t>REF_STGID</t>
  </si>
  <si>
    <t>0x00000000000ED4E2</t>
  </si>
  <si>
    <t>MFAPPL</t>
  </si>
  <si>
    <t>Migrasi</t>
  </si>
  <si>
    <t>update OPLAgreement</t>
  </si>
  <si>
    <t>set</t>
  </si>
  <si>
    <t>RemarksSys = isnull(RemarksSys,'') + ' S0188710'</t>
  </si>
  <si>
    <t>where</t>
  </si>
  <si>
    <t>update Tb_BIL_PayScheduleDtl</t>
  </si>
  <si>
    <t>BillingAmt = 36427393,</t>
  </si>
  <si>
    <t>ExpectationCollectionAmount = (36427393 + (0.1*36427393)) - (0.02*36427393),</t>
  </si>
  <si>
    <t>VATAmt = 0.1*36427393,</t>
  </si>
  <si>
    <t>isPph = 1,</t>
  </si>
  <si>
    <t>PPHAmt = 0.02*36427393,</t>
  </si>
  <si>
    <t>where IdTb_BIL_PaySchedule in</t>
  </si>
  <si>
    <t>(</t>
  </si>
  <si>
    <t>select IdTb_BIL_PaySchedule from Tb_BIL_PaySchedule</t>
  </si>
  <si>
    <t>where IdOPLAgreement in</t>
  </si>
  <si>
    <t>select IdOPLAgreement from OPLAgreement</t>
  </si>
  <si>
    <t>where AgreementNumber in</t>
  </si>
  <si>
    <t>'0000259/4/01/12/2018'</t>
  </si>
  <si>
    <t>)</t>
  </si>
  <si>
    <t>) and EndPeriod &gt;= '2020-01-12 00:00:00.000' and IdTb_BIL_PayScheduleDtl = '83657'</t>
  </si>
  <si>
    <t>TotalUnitQuantity = 1</t>
  </si>
  <si>
    <t>AgreementNumber = '0000259/4/01/12/2018'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</si>
</sst>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0</xdr:row>
      <xdr:rowOff>0</xdr:rowOff>
    </xdr:from>
    <xdr:to>
      <xdr:col>22</xdr:col>
      <xdr:colOff>207170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E636B-4FA1-4C36-9D59-980CAB61F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1" y="0"/>
          <a:ext cx="8131969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7</xdr:col>
      <xdr:colOff>542925</xdr:colOff>
      <xdr:row>25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4E1DB-330D-47C3-AD5D-09A7FAB3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"/>
          <a:ext cx="4810125" cy="450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</xdr:colOff>
      <xdr:row>1</xdr:row>
      <xdr:rowOff>47625</xdr:rowOff>
    </xdr:from>
    <xdr:to>
      <xdr:col>17</xdr:col>
      <xdr:colOff>0</xdr:colOff>
      <xdr:row>21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761B6C-ABBF-46B8-BF83-65FD38047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238125"/>
          <a:ext cx="482917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"/>
  <sheetViews>
    <sheetView topLeftCell="Q1" workbookViewId="0">
      <selection activeCell="A10" sqref="A10:CO11"/>
    </sheetView>
  </sheetViews>
  <sheetFormatPr defaultRowHeight="15" x14ac:dyDescent="0.25"/>
  <sheetData>
    <row r="1" spans="1:93" x14ac:dyDescent="0.25">
      <c r="A1" t="s">
        <v>0</v>
      </c>
    </row>
    <row r="2" spans="1:9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</row>
    <row r="3" spans="1:93" x14ac:dyDescent="0.25">
      <c r="A3">
        <v>1415</v>
      </c>
      <c r="B3">
        <v>18</v>
      </c>
      <c r="C3">
        <v>125</v>
      </c>
      <c r="D3">
        <v>1451</v>
      </c>
      <c r="E3">
        <v>2</v>
      </c>
      <c r="F3" t="s">
        <v>94</v>
      </c>
      <c r="G3" t="s">
        <v>95</v>
      </c>
      <c r="H3" t="s">
        <v>95</v>
      </c>
      <c r="I3" t="s">
        <v>96</v>
      </c>
      <c r="J3">
        <v>116764</v>
      </c>
      <c r="K3" t="s">
        <v>97</v>
      </c>
      <c r="L3" t="s">
        <v>97</v>
      </c>
      <c r="M3" s="1">
        <v>43448</v>
      </c>
      <c r="N3" s="1">
        <v>43478</v>
      </c>
      <c r="O3" s="1">
        <v>43508</v>
      </c>
      <c r="P3" t="s">
        <v>94</v>
      </c>
      <c r="Q3">
        <v>95</v>
      </c>
      <c r="R3">
        <v>1</v>
      </c>
      <c r="S3">
        <v>1</v>
      </c>
      <c r="T3">
        <v>154</v>
      </c>
      <c r="U3" s="1">
        <v>43508</v>
      </c>
      <c r="V3" t="s">
        <v>94</v>
      </c>
      <c r="W3">
        <v>0</v>
      </c>
      <c r="X3" t="s">
        <v>94</v>
      </c>
      <c r="Y3" t="s">
        <v>94</v>
      </c>
      <c r="Z3">
        <v>0</v>
      </c>
      <c r="AA3">
        <v>12</v>
      </c>
      <c r="AB3">
        <v>121677800</v>
      </c>
      <c r="AC3">
        <v>30</v>
      </c>
      <c r="AD3" t="s">
        <v>94</v>
      </c>
      <c r="AE3">
        <v>0</v>
      </c>
      <c r="AF3" t="s">
        <v>98</v>
      </c>
      <c r="AG3">
        <v>91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t="s">
        <v>99</v>
      </c>
      <c r="AO3">
        <v>0</v>
      </c>
      <c r="AP3">
        <v>1</v>
      </c>
      <c r="AQ3" t="s">
        <v>94</v>
      </c>
      <c r="AR3">
        <v>0</v>
      </c>
      <c r="AS3" t="s">
        <v>94</v>
      </c>
      <c r="AT3">
        <v>0</v>
      </c>
      <c r="AU3" t="s">
        <v>99</v>
      </c>
      <c r="AV3">
        <v>0</v>
      </c>
      <c r="AW3" t="s">
        <v>99</v>
      </c>
      <c r="AX3">
        <v>121677800</v>
      </c>
      <c r="AY3" s="1">
        <v>43477</v>
      </c>
      <c r="AZ3" t="s">
        <v>99</v>
      </c>
      <c r="BA3" t="s">
        <v>99</v>
      </c>
      <c r="BB3" t="s">
        <v>100</v>
      </c>
      <c r="BC3" t="s">
        <v>99</v>
      </c>
      <c r="BD3" t="s">
        <v>99</v>
      </c>
      <c r="BE3" t="s">
        <v>99</v>
      </c>
      <c r="BF3" t="s">
        <v>99</v>
      </c>
      <c r="BG3" t="s">
        <v>99</v>
      </c>
      <c r="BH3" t="s">
        <v>99</v>
      </c>
      <c r="BI3" t="s">
        <v>99</v>
      </c>
      <c r="BJ3" t="s">
        <v>99</v>
      </c>
      <c r="BK3" t="s">
        <v>99</v>
      </c>
      <c r="BL3" t="s">
        <v>99</v>
      </c>
      <c r="BM3" t="s">
        <v>99</v>
      </c>
      <c r="BN3" t="s">
        <v>99</v>
      </c>
      <c r="BO3" t="s">
        <v>99</v>
      </c>
      <c r="BP3" t="s">
        <v>99</v>
      </c>
      <c r="BQ3" t="s">
        <v>99</v>
      </c>
      <c r="BR3" t="s">
        <v>99</v>
      </c>
      <c r="BS3" t="s">
        <v>99</v>
      </c>
      <c r="BT3" t="s">
        <v>99</v>
      </c>
      <c r="BU3" t="s">
        <v>99</v>
      </c>
      <c r="BV3" t="s">
        <v>99</v>
      </c>
      <c r="BW3" t="s">
        <v>99</v>
      </c>
      <c r="BX3" t="s">
        <v>99</v>
      </c>
      <c r="BY3" t="s">
        <v>99</v>
      </c>
      <c r="BZ3" t="s">
        <v>99</v>
      </c>
      <c r="CA3" t="s">
        <v>99</v>
      </c>
      <c r="CB3" t="s">
        <v>99</v>
      </c>
      <c r="CC3">
        <v>0</v>
      </c>
      <c r="CD3" t="s">
        <v>94</v>
      </c>
      <c r="CE3">
        <v>0</v>
      </c>
      <c r="CF3" t="e">
        <f>- S167394 S169975 S176591 S180036 S182851 S185827</f>
        <v>#NULL!</v>
      </c>
      <c r="CG3" t="s">
        <v>101</v>
      </c>
      <c r="CH3" t="s">
        <v>102</v>
      </c>
      <c r="CI3" s="1">
        <v>43545.495433101853</v>
      </c>
      <c r="CJ3" t="s">
        <v>102</v>
      </c>
      <c r="CK3" s="1">
        <v>43545.495433101853</v>
      </c>
      <c r="CL3">
        <v>0</v>
      </c>
      <c r="CM3">
        <v>0</v>
      </c>
      <c r="CN3" t="s">
        <v>94</v>
      </c>
      <c r="CO3" t="s">
        <v>94</v>
      </c>
    </row>
    <row r="9" spans="1:93" x14ac:dyDescent="0.25">
      <c r="A9" t="s">
        <v>103</v>
      </c>
    </row>
    <row r="10" spans="1:93" x14ac:dyDescent="0.25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</row>
    <row r="11" spans="1:93" x14ac:dyDescent="0.25">
      <c r="A11">
        <v>1415</v>
      </c>
      <c r="B11">
        <v>18</v>
      </c>
      <c r="C11">
        <v>125</v>
      </c>
      <c r="D11">
        <v>1451</v>
      </c>
      <c r="E11">
        <v>2</v>
      </c>
      <c r="F11" t="s">
        <v>94</v>
      </c>
      <c r="G11" t="s">
        <v>95</v>
      </c>
      <c r="H11" t="s">
        <v>95</v>
      </c>
      <c r="I11" t="s">
        <v>96</v>
      </c>
      <c r="J11">
        <v>116764</v>
      </c>
      <c r="K11" t="s">
        <v>97</v>
      </c>
      <c r="L11" t="s">
        <v>97</v>
      </c>
      <c r="M11" s="1">
        <v>43448</v>
      </c>
      <c r="N11" s="1">
        <v>43478</v>
      </c>
      <c r="O11" s="1">
        <v>43508</v>
      </c>
      <c r="P11" t="s">
        <v>94</v>
      </c>
      <c r="Q11">
        <v>95</v>
      </c>
      <c r="R11">
        <v>1</v>
      </c>
      <c r="S11">
        <v>1</v>
      </c>
      <c r="T11">
        <v>154</v>
      </c>
      <c r="U11" s="1">
        <v>43508</v>
      </c>
      <c r="V11" t="s">
        <v>94</v>
      </c>
      <c r="W11">
        <v>0</v>
      </c>
      <c r="X11" t="s">
        <v>94</v>
      </c>
      <c r="Y11" t="s">
        <v>94</v>
      </c>
      <c r="Z11">
        <v>0</v>
      </c>
      <c r="AA11">
        <v>12</v>
      </c>
      <c r="AB11">
        <v>121677800</v>
      </c>
      <c r="AC11">
        <v>30</v>
      </c>
      <c r="AD11" t="s">
        <v>94</v>
      </c>
      <c r="AE11">
        <v>0</v>
      </c>
      <c r="AF11" t="s">
        <v>98</v>
      </c>
      <c r="AG11">
        <v>91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">
        <v>99</v>
      </c>
      <c r="AO11">
        <v>0</v>
      </c>
      <c r="AP11">
        <v>1</v>
      </c>
      <c r="AQ11" t="s">
        <v>94</v>
      </c>
      <c r="AR11">
        <v>0</v>
      </c>
      <c r="AS11" t="s">
        <v>94</v>
      </c>
      <c r="AT11">
        <v>0</v>
      </c>
      <c r="AU11" t="s">
        <v>99</v>
      </c>
      <c r="AV11">
        <v>0</v>
      </c>
      <c r="AW11" t="s">
        <v>99</v>
      </c>
      <c r="AX11">
        <v>121677800</v>
      </c>
      <c r="AY11" s="1">
        <v>43477</v>
      </c>
      <c r="AZ11" t="s">
        <v>99</v>
      </c>
      <c r="BA11" t="s">
        <v>99</v>
      </c>
      <c r="BB11" t="s">
        <v>100</v>
      </c>
      <c r="BC11" t="s">
        <v>99</v>
      </c>
      <c r="BD11" t="s">
        <v>99</v>
      </c>
      <c r="BE11" t="s">
        <v>99</v>
      </c>
      <c r="BF11" t="s">
        <v>99</v>
      </c>
      <c r="BG11" t="s">
        <v>99</v>
      </c>
      <c r="BH11" t="s">
        <v>99</v>
      </c>
      <c r="BI11" t="s">
        <v>99</v>
      </c>
      <c r="BJ11" t="s">
        <v>99</v>
      </c>
      <c r="BK11" t="s">
        <v>99</v>
      </c>
      <c r="BL11" t="s">
        <v>99</v>
      </c>
      <c r="BM11" t="s">
        <v>99</v>
      </c>
      <c r="BN11" t="s">
        <v>99</v>
      </c>
      <c r="BO11" t="s">
        <v>99</v>
      </c>
      <c r="BP11" t="s">
        <v>99</v>
      </c>
      <c r="BQ11" t="s">
        <v>99</v>
      </c>
      <c r="BR11" t="s">
        <v>99</v>
      </c>
      <c r="BS11" t="s">
        <v>99</v>
      </c>
      <c r="BT11" t="s">
        <v>99</v>
      </c>
      <c r="BU11" t="s">
        <v>99</v>
      </c>
      <c r="BV11" t="s">
        <v>99</v>
      </c>
      <c r="BW11" t="s">
        <v>99</v>
      </c>
      <c r="BX11" t="s">
        <v>99</v>
      </c>
      <c r="BY11" t="s">
        <v>99</v>
      </c>
      <c r="BZ11" t="s">
        <v>99</v>
      </c>
      <c r="CA11" t="s">
        <v>99</v>
      </c>
      <c r="CB11" t="s">
        <v>99</v>
      </c>
      <c r="CC11">
        <v>0</v>
      </c>
      <c r="CD11" t="s">
        <v>94</v>
      </c>
      <c r="CE11">
        <v>0</v>
      </c>
      <c r="CF11" t="e">
        <f>- S167394 S169975 S176591 S180036 S182851 S185827</f>
        <v>#NULL!</v>
      </c>
      <c r="CG11" t="s">
        <v>101</v>
      </c>
      <c r="CH11" t="s">
        <v>102</v>
      </c>
      <c r="CI11" s="1">
        <v>43545.495433101853</v>
      </c>
      <c r="CJ11" t="s">
        <v>102</v>
      </c>
      <c r="CK11" s="1">
        <v>43545.495433101853</v>
      </c>
      <c r="CL11">
        <v>0</v>
      </c>
      <c r="CM11">
        <v>0</v>
      </c>
      <c r="CN11" t="s">
        <v>94</v>
      </c>
      <c r="CO1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activeCell="A9" sqref="A9"/>
    </sheetView>
  </sheetViews>
  <sheetFormatPr defaultRowHeight="15" x14ac:dyDescent="0.25"/>
  <sheetData>
    <row r="1" spans="1:34" x14ac:dyDescent="0.25">
      <c r="A1" t="s">
        <v>0</v>
      </c>
    </row>
    <row r="2" spans="1:34" x14ac:dyDescent="0.25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115</v>
      </c>
      <c r="M2" t="s">
        <v>116</v>
      </c>
      <c r="N2" t="s">
        <v>117</v>
      </c>
      <c r="O2" t="s">
        <v>118</v>
      </c>
      <c r="P2" t="s">
        <v>119</v>
      </c>
      <c r="Q2" t="s">
        <v>84</v>
      </c>
      <c r="R2" t="s">
        <v>52</v>
      </c>
      <c r="S2" t="s">
        <v>120</v>
      </c>
      <c r="T2" t="s">
        <v>121</v>
      </c>
      <c r="U2" t="s">
        <v>122</v>
      </c>
      <c r="V2" t="s">
        <v>123</v>
      </c>
      <c r="W2" t="s">
        <v>124</v>
      </c>
      <c r="X2" t="s">
        <v>125</v>
      </c>
      <c r="Y2" t="s">
        <v>126</v>
      </c>
      <c r="Z2" t="s">
        <v>127</v>
      </c>
      <c r="AA2" t="s">
        <v>85</v>
      </c>
      <c r="AB2" t="s">
        <v>87</v>
      </c>
      <c r="AC2" t="s">
        <v>86</v>
      </c>
      <c r="AD2" t="s">
        <v>89</v>
      </c>
      <c r="AE2" t="s">
        <v>88</v>
      </c>
      <c r="AF2" t="s">
        <v>128</v>
      </c>
      <c r="AG2" t="s">
        <v>129</v>
      </c>
      <c r="AH2" t="s">
        <v>130</v>
      </c>
    </row>
    <row r="3" spans="1:34" x14ac:dyDescent="0.25">
      <c r="A3">
        <v>83657</v>
      </c>
      <c r="B3">
        <v>2491</v>
      </c>
      <c r="C3" s="1">
        <v>43842</v>
      </c>
      <c r="D3">
        <v>36427400</v>
      </c>
      <c r="E3">
        <v>39341592</v>
      </c>
      <c r="F3">
        <v>0</v>
      </c>
      <c r="G3">
        <v>0</v>
      </c>
      <c r="H3">
        <v>0</v>
      </c>
      <c r="I3">
        <v>0</v>
      </c>
      <c r="J3" t="s">
        <v>94</v>
      </c>
      <c r="K3">
        <v>3642740</v>
      </c>
      <c r="L3">
        <v>1</v>
      </c>
      <c r="M3">
        <v>728548</v>
      </c>
      <c r="N3">
        <v>0</v>
      </c>
      <c r="O3" t="s">
        <v>94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94</v>
      </c>
      <c r="W3" t="s">
        <v>94</v>
      </c>
      <c r="X3" s="1">
        <v>43842.003551967595</v>
      </c>
      <c r="Y3" s="1">
        <v>43812</v>
      </c>
      <c r="Z3" s="1">
        <v>43842</v>
      </c>
      <c r="AA3" t="s">
        <v>131</v>
      </c>
      <c r="AB3" s="1">
        <v>43840</v>
      </c>
      <c r="AC3" t="s">
        <v>132</v>
      </c>
      <c r="AD3" s="1">
        <v>43842.003551967595</v>
      </c>
      <c r="AE3" t="s">
        <v>133</v>
      </c>
      <c r="AF3">
        <v>0</v>
      </c>
      <c r="AG3">
        <v>0</v>
      </c>
      <c r="AH3" t="s">
        <v>94</v>
      </c>
    </row>
    <row r="8" spans="1:34" x14ac:dyDescent="0.25">
      <c r="A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H5" sqref="H5"/>
    </sheetView>
  </sheetViews>
  <sheetFormatPr defaultRowHeight="15" x14ac:dyDescent="0.25"/>
  <sheetData>
    <row r="1" spans="1:2" x14ac:dyDescent="0.25">
      <c r="A1" t="s">
        <v>134</v>
      </c>
    </row>
    <row r="2" spans="1:2" x14ac:dyDescent="0.25">
      <c r="A2" t="s">
        <v>135</v>
      </c>
    </row>
    <row r="3" spans="1:2" x14ac:dyDescent="0.25">
      <c r="B3" t="s">
        <v>153</v>
      </c>
    </row>
    <row r="4" spans="1:2" x14ac:dyDescent="0.25">
      <c r="B4" t="s">
        <v>136</v>
      </c>
    </row>
    <row r="5" spans="1:2" x14ac:dyDescent="0.25">
      <c r="A5" t="s">
        <v>137</v>
      </c>
    </row>
    <row r="6" spans="1:2" x14ac:dyDescent="0.25">
      <c r="B6" t="s">
        <v>154</v>
      </c>
    </row>
    <row r="8" spans="1:2" x14ac:dyDescent="0.25">
      <c r="A8" t="s">
        <v>138</v>
      </c>
    </row>
    <row r="9" spans="1:2" x14ac:dyDescent="0.25">
      <c r="A9" t="s">
        <v>135</v>
      </c>
    </row>
    <row r="10" spans="1:2" x14ac:dyDescent="0.25">
      <c r="B10" t="s">
        <v>139</v>
      </c>
    </row>
    <row r="11" spans="1:2" x14ac:dyDescent="0.25">
      <c r="B11" t="s">
        <v>140</v>
      </c>
    </row>
    <row r="12" spans="1:2" x14ac:dyDescent="0.25">
      <c r="B12" t="s">
        <v>141</v>
      </c>
    </row>
    <row r="13" spans="1:2" x14ac:dyDescent="0.25">
      <c r="B13" t="s">
        <v>142</v>
      </c>
    </row>
    <row r="14" spans="1:2" x14ac:dyDescent="0.25">
      <c r="B14" t="s">
        <v>143</v>
      </c>
    </row>
    <row r="15" spans="1:2" x14ac:dyDescent="0.25">
      <c r="B15" t="s">
        <v>136</v>
      </c>
    </row>
    <row r="16" spans="1:2" x14ac:dyDescent="0.25">
      <c r="A16" t="s">
        <v>144</v>
      </c>
    </row>
    <row r="17" spans="1:4" x14ac:dyDescent="0.25">
      <c r="A17" t="s">
        <v>145</v>
      </c>
    </row>
    <row r="18" spans="1:4" x14ac:dyDescent="0.25">
      <c r="B18" t="s">
        <v>146</v>
      </c>
    </row>
    <row r="19" spans="1:4" x14ac:dyDescent="0.25">
      <c r="B19" t="s">
        <v>147</v>
      </c>
    </row>
    <row r="20" spans="1:4" x14ac:dyDescent="0.25">
      <c r="B20" t="s">
        <v>145</v>
      </c>
    </row>
    <row r="21" spans="1:4" x14ac:dyDescent="0.25">
      <c r="C21" t="s">
        <v>148</v>
      </c>
    </row>
    <row r="22" spans="1:4" x14ac:dyDescent="0.25">
      <c r="C22" t="s">
        <v>149</v>
      </c>
    </row>
    <row r="23" spans="1:4" x14ac:dyDescent="0.25">
      <c r="C23" t="s">
        <v>145</v>
      </c>
    </row>
    <row r="24" spans="1:4" x14ac:dyDescent="0.25">
      <c r="D24" t="s">
        <v>150</v>
      </c>
    </row>
    <row r="25" spans="1:4" x14ac:dyDescent="0.25">
      <c r="C25" t="s">
        <v>151</v>
      </c>
    </row>
    <row r="26" spans="1:4" x14ac:dyDescent="0.25">
      <c r="B26" t="s">
        <v>151</v>
      </c>
    </row>
    <row r="27" spans="1:4" x14ac:dyDescent="0.25">
      <c r="A27" t="s">
        <v>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J1" t="s">
        <v>103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4E4FC7-0188-4DBC-85C3-89DD79822E8D}"/>
</file>

<file path=customXml/itemProps2.xml><?xml version="1.0" encoding="utf-8"?>
<ds:datastoreItem xmlns:ds="http://schemas.openxmlformats.org/officeDocument/2006/customXml" ds:itemID="{9067F6D3-57CB-4B9B-8CDB-169429A792EC}"/>
</file>

<file path=customXml/itemProps3.xml><?xml version="1.0" encoding="utf-8"?>
<ds:datastoreItem xmlns:ds="http://schemas.openxmlformats.org/officeDocument/2006/customXml" ds:itemID="{03541EAD-6A73-49BD-9769-C11E64CEE0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oplagreement</vt:lpstr>
      <vt:lpstr>tb_bil_payscheduledtl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2020-01-13T04:08:02Z</dcterms:created>
  <dcterms:modified xsi:type="dcterms:W3CDTF">2020-01-13T04:36:32Z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