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716A59EF-789A-4E25-8214-175CF662BB80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 calcOnSave="0" concurrentCalc="0"/>
  <pivotCaches>
    <pivotCache cacheId="8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2" i="1"/>
  <c r="F13" i="1"/>
  <c r="F14" i="1"/>
  <c r="F15" i="1"/>
  <c r="F4" i="1"/>
  <c r="F5" i="1"/>
  <c r="F6" i="1"/>
  <c r="F7" i="1"/>
  <c r="F8" i="1"/>
  <c r="F9" i="1"/>
  <c r="F10" i="1"/>
  <c r="F11" i="1"/>
  <c r="F3" i="1"/>
  <c r="G31" i="6"/>
  <c r="H31" i="6"/>
  <c r="H32" i="6"/>
  <c r="I31" i="6"/>
  <c r="I32" i="6"/>
  <c r="J32" i="6"/>
  <c r="J31" i="6"/>
  <c r="K31" i="6"/>
  <c r="K32" i="6"/>
</calcChain>
</file>

<file path=xl/sharedStrings.xml><?xml version="1.0" encoding="utf-8"?>
<sst xmlns="http://schemas.openxmlformats.org/spreadsheetml/2006/main" count="237" uniqueCount="110">
  <si>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</si>
  <si>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</si>
  <si>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</si>
  <si>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</si>
  <si>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</si>
  <si>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</si>
  <si>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</si>
  <si>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</si>
  <si>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</si>
  <si>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</si>
  <si>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</si>
  <si>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</si>
  <si>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</si>
  <si>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</si>
  <si>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</si>
  <si>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ANUGERAH PRIMA SEJAHTERAH, PT</t>
  </si>
  <si>
    <t>KRAMA YUDHA TIGA BERLIAN MOTORS</t>
  </si>
  <si>
    <t>KRAMA YUDHA TIGA BERLIAN MOTORS. PT</t>
  </si>
  <si>
    <t>PT. SIRKULASI KOMPAS GRAMEDIA</t>
  </si>
  <si>
    <t>PT. ANUGERAH PRIMA SEJAHTERAH</t>
  </si>
  <si>
    <t>MARGA NUSANTARA JAYA. PT</t>
  </si>
  <si>
    <t>TRITUNGGAL SUKSES SEJATI. PT</t>
  </si>
  <si>
    <t>0000002/4/29/07/2021</t>
  </si>
  <si>
    <t>ARTHA BERLIAN BLAMBANGAN. PT</t>
  </si>
  <si>
    <t>30272/INV/JBR/03/2022</t>
  </si>
  <si>
    <t>0000003/4/29/07/2021</t>
  </si>
  <si>
    <t>30273/INV/JBR/03/2022</t>
  </si>
  <si>
    <t>0000006/4/29/10/2021</t>
  </si>
  <si>
    <t>30274/INV/JBR/03/2022</t>
  </si>
  <si>
    <t>0000087/4/04/05/2021</t>
  </si>
  <si>
    <t>PEJAGAN PEMALANG TOL ROAD. PT</t>
  </si>
  <si>
    <t>30275/INV/BDG/03/2022</t>
  </si>
  <si>
    <t>0000089/4/04/06/2021</t>
  </si>
  <si>
    <t>30276/INV/BDG/03/2022</t>
  </si>
  <si>
    <t>0000103/4/03/12/2021</t>
  </si>
  <si>
    <t>TUMBAKMAS NIAGASAKTI. PT</t>
  </si>
  <si>
    <t>30277/INV/SBY/03/2022</t>
  </si>
  <si>
    <t>0000207/4/10/01/2019</t>
  </si>
  <si>
    <t>30278/INV/JKS/03/2022</t>
  </si>
  <si>
    <t>0000242/4/08/05/2019</t>
  </si>
  <si>
    <t>30279/INV/JKN/03/2022</t>
  </si>
  <si>
    <t>0000243/4/08/05/2019</t>
  </si>
  <si>
    <t>30280/INV/JKN/03/2022</t>
  </si>
  <si>
    <t>0000277/4/08/09/2019</t>
  </si>
  <si>
    <t>MITSUBISHI MOTORS KRAMA YUDHA SALES INDONESIA, PT</t>
  </si>
  <si>
    <t>30281/INV/JKN/03/2022</t>
  </si>
  <si>
    <t>0000278/4/08/09/2019</t>
  </si>
  <si>
    <t>30282/INV/JKN/03/2022</t>
  </si>
  <si>
    <t>0000279/4/08/09/2019</t>
  </si>
  <si>
    <t>30283/INV/JKN/03/2022</t>
  </si>
  <si>
    <t>0000292/4/08/01/2020</t>
  </si>
  <si>
    <t>SECOM INDONESIA. PT</t>
  </si>
  <si>
    <t>30284/INV/JKN/03/2022</t>
  </si>
  <si>
    <t>0000306/4/08/04/2020</t>
  </si>
  <si>
    <t>30285/INV/JKN/03/2022</t>
  </si>
  <si>
    <t>0000307/4/08/04/2020</t>
  </si>
  <si>
    <t>30286/INV/JKN/03/2022</t>
  </si>
  <si>
    <t>0000308/4/08/04/2020</t>
  </si>
  <si>
    <t>30287/INV/JKN/03/2022</t>
  </si>
  <si>
    <t>0000313/4/08/04/2020</t>
  </si>
  <si>
    <t>GEOSERVICES. PT</t>
  </si>
  <si>
    <t>30288/INV/JKN/03/2022</t>
  </si>
  <si>
    <t>0000326/4/01/08/2019</t>
  </si>
  <si>
    <t>30289/INV/JKC/03/2022</t>
  </si>
  <si>
    <t>0000340/4/10/01/2021</t>
  </si>
  <si>
    <t>GREENFIELDS DAIRY INDONESIA. PT</t>
  </si>
  <si>
    <t>30290/INV/JKS/03/2022</t>
  </si>
  <si>
    <t>0000342/4/10/01/2021</t>
  </si>
  <si>
    <t>30291/INV/JKS/03/2022</t>
  </si>
  <si>
    <t>0000378/4/01/11/2019</t>
  </si>
  <si>
    <t>TUV RHEINLAND INDONESIA, PT</t>
  </si>
  <si>
    <t>30292/INV/JKC/03/2022</t>
  </si>
  <si>
    <t>0000386/4/10/09/2021</t>
  </si>
  <si>
    <t>30293/INV/JKS/03/2022</t>
  </si>
  <si>
    <t>0000402/4/10/12/2021</t>
  </si>
  <si>
    <t>PT. NOVO NORDISK INDONESIA</t>
  </si>
  <si>
    <t>30294/INV/JKS/03/2022</t>
  </si>
  <si>
    <t>0000439/4/08/12/2020</t>
  </si>
  <si>
    <t>PACIFIC FOOD INDONESIA. PT</t>
  </si>
  <si>
    <t>30295/INV/JKN/03/2022</t>
  </si>
  <si>
    <t>0000451/4/08/01/2021</t>
  </si>
  <si>
    <t>MAHIZA KARYA MANDIRI. PT</t>
  </si>
  <si>
    <t>30296/INV/JKN/03/2022</t>
  </si>
  <si>
    <t>0000477/4/01/06/2020</t>
  </si>
  <si>
    <t>30297/INV/JKC/03/2022</t>
  </si>
  <si>
    <t>0000502/4/01/07/2020</t>
  </si>
  <si>
    <t>ASURANSI RAKSA PRATIKARA. PT</t>
  </si>
  <si>
    <t>30298/INV/JKC/03/2022</t>
  </si>
  <si>
    <t>0000513/4/08/06/2021</t>
  </si>
  <si>
    <t>30299/INV/JKN/03/2022</t>
  </si>
  <si>
    <t>0000577/4/08/09/2021</t>
  </si>
  <si>
    <t>QUNIE CONSULTING INDONESIA. PT</t>
  </si>
  <si>
    <t>30300/INV/JKN/03/2022</t>
  </si>
  <si>
    <t>0000580/4/08/09/2021</t>
  </si>
  <si>
    <t>KRAMAYUDHA RATU MOTOR,PT</t>
  </si>
  <si>
    <t>30301/INV/JKN/03/2022</t>
  </si>
  <si>
    <t>0000589/4/08/10/2021</t>
  </si>
  <si>
    <t>30302/INV/JKN/03/2022</t>
  </si>
  <si>
    <t>0000657/4/01/03/2021</t>
  </si>
  <si>
    <t>30303/INV/JKC/03/2022</t>
  </si>
  <si>
    <t>0000841/4/01/08/2021</t>
  </si>
  <si>
    <t>G4S SECURITY SERVICES</t>
  </si>
  <si>
    <t>30304/INV/JKC/03/2022</t>
  </si>
  <si>
    <t>0000842/4/01/08/2021</t>
  </si>
  <si>
    <t>30305/INV/JKC/03/2022</t>
  </si>
  <si>
    <t>0000843/4/01/08/2021</t>
  </si>
  <si>
    <t>30306/INV/JKC/03/2022</t>
  </si>
  <si>
    <t>MITSUBISHI MOTORS KRAMA YUDHA SALES INDONESIA. PT</t>
  </si>
  <si>
    <t>TUV RHEINLAND INDONESIA</t>
  </si>
  <si>
    <t>PT. KRAMA YUDHA RATU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</si>
</sst>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9.40728136574" createdVersion="6" refreshedVersion="6" minRefreshableVersion="3" recordCount="35" xr:uid="{4A4D68D6-1A31-435C-A83E-80D09A9FB513}">
  <cacheSource type="worksheet">
    <worksheetSource ref="A2:F37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1T00:00:00" maxDate="2022-03-02T00:00:00"/>
    </cacheField>
    <cacheField name="DUE_DATE" numFmtId="164">
      <sharedItems containsSemiMixedTypes="0" containsNonDate="0" containsDate="1" containsString="0" minDate="2022-03-29T00:00:00" maxDate="2022-03-30T00:00:00" count="1">
        <d v="2022-03-29T00:00:00"/>
      </sharedItems>
    </cacheField>
    <cacheField name="TOP_DATE" numFmtId="164">
      <sharedItems containsSemiMixedTypes="0" containsNonDate="0" containsDate="1" containsString="0" minDate="2022-04-28T00:00:00" maxDate="2022-06-30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9.40728136574" createdVersion="6" refreshedVersion="6" minRefreshableVersion="3" recordCount="35" xr:uid="{C1A5F763-7282-4258-A357-4926B6977992}">
  <cacheSource type="worksheet">
    <worksheetSource ref="A2:E37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28T00:00:00" maxDate="2022-06-30T00:00:00"/>
    </cacheField>
    <cacheField name="DUE_DATE" numFmtId="15">
      <sharedItems containsSemiMixedTypes="0" containsNonDate="0" containsDate="1" containsString="0" minDate="2022-03-29T00:00:00" maxDate="2022-03-30T00:00:00" count="1">
        <d v="2022-03-29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0000002/4/29/07/2021"/>
    <s v="ARTHA BERLIAN BLAMBANGAN. PT"/>
    <d v="2022-03-01T00:00:00"/>
    <x v="0"/>
    <d v="2022-05-28T00:00:00"/>
    <s v="30272/INV/JBR/03/2022"/>
  </r>
  <r>
    <s v="0000003/4/29/07/2021"/>
    <s v="ARTHA BERLIAN BLAMBANGAN. PT"/>
    <d v="2022-03-01T00:00:00"/>
    <x v="0"/>
    <d v="2022-05-28T00:00:00"/>
    <s v="30273/INV/JBR/03/2022"/>
  </r>
  <r>
    <s v="0000006/4/29/10/2021"/>
    <s v="ARTHA BERLIAN BLAMBANGAN. PT"/>
    <d v="2022-03-01T00:00:00"/>
    <x v="0"/>
    <d v="2022-05-30T00:00:00"/>
    <s v="30274/INV/JBR/03/2022"/>
  </r>
  <r>
    <s v="0000087/4/04/05/2021"/>
    <s v="PEJAGAN PEMALANG TOL ROAD. PT"/>
    <d v="2022-03-01T00:00:00"/>
    <x v="0"/>
    <d v="2022-05-13T00:00:00"/>
    <s v="30275/INV/BDG/03/2022"/>
  </r>
  <r>
    <s v="0000089/4/04/06/2021"/>
    <s v="PEJAGAN PEMALANG TOL ROAD. PT"/>
    <d v="2022-03-01T00:00:00"/>
    <x v="0"/>
    <d v="2022-05-12T00:00:00"/>
    <s v="30276/INV/BDG/03/2022"/>
  </r>
  <r>
    <s v="0000103/4/03/12/2021"/>
    <s v="TUMBAKMAS NIAGASAKTI. PT"/>
    <d v="2022-03-01T00:00:00"/>
    <x v="0"/>
    <d v="2022-05-15T00:00:00"/>
    <s v="30277/INV/SBY/03/2022"/>
  </r>
  <r>
    <s v="0000207/4/10/01/2019"/>
    <s v="PT. ANUGERAH PRIMA SEJAHTERAH"/>
    <d v="2022-03-01T00:00:00"/>
    <x v="0"/>
    <d v="2022-05-29T00:00:00"/>
    <s v="30278/INV/JKS/03/2022"/>
  </r>
  <r>
    <s v="0000242/4/08/05/2019"/>
    <s v="KRAMA YUDHA TIGA BERLIAN MOTORS. PT"/>
    <d v="2022-03-01T00:00:00"/>
    <x v="0"/>
    <d v="2022-05-28T00:00:00"/>
    <s v="30279/INV/JKN/03/2022"/>
  </r>
  <r>
    <s v="0000243/4/08/05/2019"/>
    <s v="KRAMA YUDHA TIGA BERLIAN MOTORS. PT"/>
    <d v="2022-03-01T00:00:00"/>
    <x v="0"/>
    <d v="2022-05-28T00:00:00"/>
    <s v="30280/INV/JKN/03/2022"/>
  </r>
  <r>
    <s v="0000277/4/08/09/2019"/>
    <s v="MITSUBISHI MOTORS KRAMA YUDHA SALES INDONESIA. PT"/>
    <d v="2022-03-01T00:00:00"/>
    <x v="0"/>
    <d v="2022-05-28T00:00:00"/>
    <s v="30281/INV/JKN/03/2022"/>
  </r>
  <r>
    <s v="0000278/4/08/09/2019"/>
    <s v="MITSUBISHI MOTORS KRAMA YUDHA SALES INDONESIA. PT"/>
    <d v="2022-03-01T00:00:00"/>
    <x v="0"/>
    <d v="2022-05-28T00:00:00"/>
    <s v="30282/INV/JKN/03/2022"/>
  </r>
  <r>
    <s v="0000279/4/08/09/2019"/>
    <s v="KRAMA YUDHA TIGA BERLIAN MOTORS. PT"/>
    <d v="2022-03-01T00:00:00"/>
    <x v="0"/>
    <d v="2022-05-28T00:00:00"/>
    <s v="30283/INV/JKN/03/2022"/>
  </r>
  <r>
    <s v="0000292/4/08/01/2020"/>
    <s v="SECOM INDONESIA. PT"/>
    <d v="2022-03-01T00:00:00"/>
    <x v="0"/>
    <d v="2022-05-14T00:00:00"/>
    <s v="30284/INV/JKN/03/2022"/>
  </r>
  <r>
    <s v="0000306/4/08/04/2020"/>
    <s v="MITSUBISHI MOTORS KRAMA YUDHA SALES INDONESIA. PT"/>
    <d v="2022-03-01T00:00:00"/>
    <x v="0"/>
    <d v="2022-05-28T00:00:00"/>
    <s v="30285/INV/JKN/03/2022"/>
  </r>
  <r>
    <s v="0000307/4/08/04/2020"/>
    <s v="MITSUBISHI MOTORS KRAMA YUDHA SALES INDONESIA. PT"/>
    <d v="2022-03-01T00:00:00"/>
    <x v="0"/>
    <d v="2022-05-28T00:00:00"/>
    <s v="30286/INV/JKN/03/2022"/>
  </r>
  <r>
    <s v="0000308/4/08/04/2020"/>
    <s v="MITSUBISHI MOTORS KRAMA YUDHA SALES INDONESIA. PT"/>
    <d v="2022-03-01T00:00:00"/>
    <x v="0"/>
    <d v="2022-05-28T00:00:00"/>
    <s v="30287/INV/JKN/03/2022"/>
  </r>
  <r>
    <s v="0000313/4/08/04/2020"/>
    <s v="GEOSERVICES. PT"/>
    <d v="2022-03-01T00:00:00"/>
    <x v="0"/>
    <d v="2022-05-12T00:00:00"/>
    <s v="30288/INV/JKN/03/2022"/>
  </r>
  <r>
    <s v="0000326/4/01/08/2019"/>
    <s v="PT. SIRKULASI KOMPAS GRAMEDIA"/>
    <d v="2022-03-01T00:00:00"/>
    <x v="0"/>
    <d v="2022-05-28T00:00:00"/>
    <s v="30289/INV/JKC/03/2022"/>
  </r>
  <r>
    <s v="0000340/4/10/01/2021"/>
    <s v="GREENFIELDS DAIRY INDONESIA. PT"/>
    <d v="2022-03-01T00:00:00"/>
    <x v="0"/>
    <d v="2022-05-14T00:00:00"/>
    <s v="30290/INV/JKS/03/2022"/>
  </r>
  <r>
    <s v="0000342/4/10/01/2021"/>
    <s v="GREENFIELDS DAIRY INDONESIA. PT"/>
    <d v="2022-03-01T00:00:00"/>
    <x v="0"/>
    <d v="2022-05-14T00:00:00"/>
    <s v="30291/INV/JKS/03/2022"/>
  </r>
  <r>
    <s v="0000378/4/01/11/2019"/>
    <s v="TUV RHEINLAND INDONESIA"/>
    <d v="2022-03-01T00:00:00"/>
    <x v="0"/>
    <d v="2022-05-12T00:00:00"/>
    <s v="30292/INV/JKC/03/2022"/>
  </r>
  <r>
    <s v="0000386/4/10/09/2021"/>
    <s v="PT. ANUGERAH PRIMA SEJAHTERAH"/>
    <d v="2022-03-01T00:00:00"/>
    <x v="0"/>
    <d v="2022-06-12T00:00:00"/>
    <s v="30293/INV/JKS/03/2022"/>
  </r>
  <r>
    <s v="0000402/4/10/12/2021"/>
    <s v="PT. NOVO NORDISK INDONESIA"/>
    <d v="2022-03-01T00:00:00"/>
    <x v="0"/>
    <d v="2022-05-29T00:00:00"/>
    <s v="30294/INV/JKS/03/2022"/>
  </r>
  <r>
    <s v="0000439/4/08/12/2020"/>
    <s v="PACIFIC FOOD INDONESIA. PT"/>
    <d v="2022-03-01T00:00:00"/>
    <x v="0"/>
    <d v="2022-05-15T00:00:00"/>
    <s v="30295/INV/JKN/03/2022"/>
  </r>
  <r>
    <s v="0000451/4/08/01/2021"/>
    <s v="MAHIZA KARYA MANDIRI. PT"/>
    <d v="2022-03-01T00:00:00"/>
    <x v="0"/>
    <d v="2022-06-29T00:00:00"/>
    <s v="30296/INV/JKN/03/2022"/>
  </r>
  <r>
    <s v="0000477/4/01/06/2020"/>
    <s v="TRITUNGGAL SUKSES SEJATI. PT"/>
    <d v="2022-03-01T00:00:00"/>
    <x v="0"/>
    <d v="2022-04-28T00:00:00"/>
    <s v="30297/INV/JKC/03/2022"/>
  </r>
  <r>
    <s v="0000502/4/01/07/2020"/>
    <s v="ASURANSI RAKSA PRATIKARA. PT"/>
    <d v="2022-03-01T00:00:00"/>
    <x v="0"/>
    <d v="2022-04-28T00:00:00"/>
    <s v="30298/INV/JKC/03/2022"/>
  </r>
  <r>
    <s v="0000513/4/08/06/2021"/>
    <s v="MITSUBISHI MOTORS KRAMA YUDHA SALES INDONESIA. PT"/>
    <d v="2022-03-01T00:00:00"/>
    <x v="0"/>
    <d v="2022-05-27T00:00:00"/>
    <s v="30299/INV/JKN/03/2022"/>
  </r>
  <r>
    <s v="0000577/4/08/09/2021"/>
    <s v="QUNIE CONSULTING INDONESIA. PT"/>
    <d v="2022-03-01T00:00:00"/>
    <x v="0"/>
    <d v="2022-04-28T00:00:00"/>
    <s v="30300/INV/JKN/03/2022"/>
  </r>
  <r>
    <s v="0000580/4/08/09/2021"/>
    <s v="PT. KRAMA YUDHA RATU MOTOR"/>
    <d v="2022-03-01T00:00:00"/>
    <x v="0"/>
    <d v="2022-05-28T00:00:00"/>
    <s v="30301/INV/JKN/03/2022"/>
  </r>
  <r>
    <s v="0000589/4/08/10/2021"/>
    <s v="MARGA NUSANTARA JAYA. PT"/>
    <d v="2022-03-01T00:00:00"/>
    <x v="0"/>
    <d v="2022-04-29T00:00:00"/>
    <s v="30302/INV/JKN/03/2022"/>
  </r>
  <r>
    <s v="0000657/4/01/03/2021"/>
    <s v="ASURANSI RAKSA PRATIKARA. PT"/>
    <d v="2022-03-01T00:00:00"/>
    <x v="0"/>
    <d v="2022-04-29T00:00:00"/>
    <s v="30303/INV/JKC/03/2022"/>
  </r>
  <r>
    <s v="0000841/4/01/08/2021"/>
    <s v="G4S SECURITY SERVICES"/>
    <d v="2022-03-01T00:00:00"/>
    <x v="0"/>
    <d v="2022-06-28T00:00:00"/>
    <s v="30304/INV/JKC/03/2022"/>
  </r>
  <r>
    <s v="0000842/4/01/08/2021"/>
    <s v="G4S SECURITY SERVICES"/>
    <d v="2022-03-01T00:00:00"/>
    <x v="0"/>
    <d v="2022-06-28T00:00:00"/>
    <s v="30305/INV/JKC/03/2022"/>
  </r>
  <r>
    <s v="0000843/4/01/08/2021"/>
    <s v="G4S SECURITY SERVICES"/>
    <d v="2022-03-01T00:00:00"/>
    <x v="0"/>
    <d v="2022-06-27T00:00:00"/>
    <s v="30306/INV/JKC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0000002/4/29/07/2021"/>
    <s v="ARTHA BERLIAN BLAMBANGAN. PT"/>
    <d v="2022-05-28T00:00:00"/>
    <x v="0"/>
    <s v="30272/INV/JBR/03/2022"/>
  </r>
  <r>
    <s v="0000003/4/29/07/2021"/>
    <s v="ARTHA BERLIAN BLAMBANGAN. PT"/>
    <d v="2022-05-28T00:00:00"/>
    <x v="0"/>
    <s v="30273/INV/JBR/03/2022"/>
  </r>
  <r>
    <s v="0000006/4/29/10/2021"/>
    <s v="ARTHA BERLIAN BLAMBANGAN. PT"/>
    <d v="2022-05-30T00:00:00"/>
    <x v="0"/>
    <s v="30274/INV/JBR/03/2022"/>
  </r>
  <r>
    <s v="0000087/4/04/05/2021"/>
    <s v="PEJAGAN PEMALANG TOL ROAD. PT"/>
    <d v="2022-05-13T00:00:00"/>
    <x v="0"/>
    <s v="30275/INV/BDG/03/2022"/>
  </r>
  <r>
    <s v="0000089/4/04/06/2021"/>
    <s v="PEJAGAN PEMALANG TOL ROAD. PT"/>
    <d v="2022-05-12T00:00:00"/>
    <x v="0"/>
    <s v="30276/INV/BDG/03/2022"/>
  </r>
  <r>
    <s v="0000103/4/03/12/2021"/>
    <s v="TUMBAKMAS NIAGASAKTI. PT"/>
    <d v="2022-05-15T00:00:00"/>
    <x v="0"/>
    <s v="30277/INV/SBY/03/2022"/>
  </r>
  <r>
    <s v="0000207/4/10/01/2019"/>
    <s v="ANUGERAH PRIMA SEJAHTERAH, PT"/>
    <d v="2022-05-29T00:00:00"/>
    <x v="0"/>
    <s v="30278/INV/JKS/03/2022"/>
  </r>
  <r>
    <s v="0000242/4/08/05/2019"/>
    <s v="KRAMA YUDHA TIGA BERLIAN MOTORS"/>
    <d v="2022-05-28T00:00:00"/>
    <x v="0"/>
    <s v="30279/INV/JKN/03/2022"/>
  </r>
  <r>
    <s v="0000243/4/08/05/2019"/>
    <s v="KRAMA YUDHA TIGA BERLIAN MOTORS"/>
    <d v="2022-05-28T00:00:00"/>
    <x v="0"/>
    <s v="30280/INV/JKN/03/2022"/>
  </r>
  <r>
    <s v="0000277/4/08/09/2019"/>
    <s v="MITSUBISHI MOTORS KRAMA YUDHA SALES INDONESIA, PT"/>
    <d v="2022-05-28T00:00:00"/>
    <x v="0"/>
    <s v="30281/INV/JKN/03/2022"/>
  </r>
  <r>
    <s v="0000278/4/08/09/2019"/>
    <s v="MITSUBISHI MOTORS KRAMA YUDHA SALES INDONESIA, PT"/>
    <d v="2022-05-28T00:00:00"/>
    <x v="0"/>
    <s v="30282/INV/JKN/03/2022"/>
  </r>
  <r>
    <s v="0000279/4/08/09/2019"/>
    <s v="KRAMA YUDHA TIGA BERLIAN MOTORS"/>
    <d v="2022-05-28T00:00:00"/>
    <x v="0"/>
    <s v="30283/INV/JKN/03/2022"/>
  </r>
  <r>
    <s v="0000292/4/08/01/2020"/>
    <s v="SECOM INDONESIA. PT"/>
    <d v="2022-05-14T00:00:00"/>
    <x v="0"/>
    <s v="30284/INV/JKN/03/2022"/>
  </r>
  <r>
    <s v="0000306/4/08/04/2020"/>
    <s v="MITSUBISHI MOTORS KRAMA YUDHA SALES INDONESIA, PT"/>
    <d v="2022-05-28T00:00:00"/>
    <x v="0"/>
    <s v="30285/INV/JKN/03/2022"/>
  </r>
  <r>
    <s v="0000307/4/08/04/2020"/>
    <s v="MITSUBISHI MOTORS KRAMA YUDHA SALES INDONESIA, PT"/>
    <d v="2022-05-28T00:00:00"/>
    <x v="0"/>
    <s v="30286/INV/JKN/03/2022"/>
  </r>
  <r>
    <s v="0000308/4/08/04/2020"/>
    <s v="MITSUBISHI MOTORS KRAMA YUDHA SALES INDONESIA, PT"/>
    <d v="2022-05-28T00:00:00"/>
    <x v="0"/>
    <s v="30287/INV/JKN/03/2022"/>
  </r>
  <r>
    <s v="0000313/4/08/04/2020"/>
    <s v="GEOSERVICES. PT"/>
    <d v="2022-05-12T00:00:00"/>
    <x v="0"/>
    <s v="30288/INV/JKN/03/2022"/>
  </r>
  <r>
    <s v="0000326/4/01/08/2019"/>
    <s v="PT. SIRKULASI KOMPAS GRAMEDIA"/>
    <d v="2022-05-28T00:00:00"/>
    <x v="0"/>
    <s v="30289/INV/JKC/03/2022"/>
  </r>
  <r>
    <s v="0000340/4/10/01/2021"/>
    <s v="GREENFIELDS DAIRY INDONESIA. PT"/>
    <d v="2022-05-14T00:00:00"/>
    <x v="0"/>
    <s v="30290/INV/JKS/03/2022"/>
  </r>
  <r>
    <s v="0000342/4/10/01/2021"/>
    <s v="GREENFIELDS DAIRY INDONESIA. PT"/>
    <d v="2022-05-14T00:00:00"/>
    <x v="0"/>
    <s v="30291/INV/JKS/03/2022"/>
  </r>
  <r>
    <s v="0000378/4/01/11/2019"/>
    <s v="TUV RHEINLAND INDONESIA, PT"/>
    <d v="2022-05-12T00:00:00"/>
    <x v="0"/>
    <s v="30292/INV/JKC/03/2022"/>
  </r>
  <r>
    <s v="0000386/4/10/09/2021"/>
    <s v="ANUGERAH PRIMA SEJAHTERAH, PT"/>
    <d v="2022-06-12T00:00:00"/>
    <x v="0"/>
    <s v="30293/INV/JKS/03/2022"/>
  </r>
  <r>
    <s v="0000402/4/10/12/2021"/>
    <s v="PT. NOVO NORDISK INDONESIA"/>
    <d v="2022-05-29T00:00:00"/>
    <x v="0"/>
    <s v="30294/INV/JKS/03/2022"/>
  </r>
  <r>
    <s v="0000439/4/08/12/2020"/>
    <s v="PACIFIC FOOD INDONESIA. PT"/>
    <d v="2022-05-15T00:00:00"/>
    <x v="0"/>
    <s v="30295/INV/JKN/03/2022"/>
  </r>
  <r>
    <s v="0000451/4/08/01/2021"/>
    <s v="MAHIZA KARYA MANDIRI. PT"/>
    <d v="2022-06-29T00:00:00"/>
    <x v="0"/>
    <s v="30296/INV/JKN/03/2022"/>
  </r>
  <r>
    <s v="0000477/4/01/06/2020"/>
    <s v="TRITUNGGAL SUKSES SEJATI. PT"/>
    <d v="2022-04-28T00:00:00"/>
    <x v="0"/>
    <s v="30297/INV/JKC/03/2022"/>
  </r>
  <r>
    <s v="0000502/4/01/07/2020"/>
    <s v="ASURANSI RAKSA PRATIKARA. PT"/>
    <d v="2022-04-28T00:00:00"/>
    <x v="0"/>
    <s v="30298/INV/JKC/03/2022"/>
  </r>
  <r>
    <s v="0000513/4/08/06/2021"/>
    <s v="MITSUBISHI MOTORS KRAMA YUDHA SALES INDONESIA, PT"/>
    <d v="2022-05-27T00:00:00"/>
    <x v="0"/>
    <s v="30299/INV/JKN/03/2022"/>
  </r>
  <r>
    <s v="0000577/4/08/09/2021"/>
    <s v="QUNIE CONSULTING INDONESIA. PT"/>
    <d v="2022-04-28T00:00:00"/>
    <x v="0"/>
    <s v="30300/INV/JKN/03/2022"/>
  </r>
  <r>
    <s v="0000580/4/08/09/2021"/>
    <s v="KRAMAYUDHA RATU MOTOR,PT"/>
    <d v="2022-05-28T00:00:00"/>
    <x v="0"/>
    <s v="30301/INV/JKN/03/2022"/>
  </r>
  <r>
    <s v="0000589/4/08/10/2021"/>
    <s v="MARGA NUSANTARA JAYA. PT"/>
    <d v="2022-04-29T00:00:00"/>
    <x v="0"/>
    <s v="30302/INV/JKN/03/2022"/>
  </r>
  <r>
    <s v="0000657/4/01/03/2021"/>
    <s v="ASURANSI RAKSA PRATIKARA. PT"/>
    <d v="2022-04-29T00:00:00"/>
    <x v="0"/>
    <s v="30303/INV/JKC/03/2022"/>
  </r>
  <r>
    <s v="0000841/4/01/08/2021"/>
    <s v="G4S SECURITY SERVICES"/>
    <d v="2022-06-28T00:00:00"/>
    <x v="0"/>
    <s v="30304/INV/JKC/03/2022"/>
  </r>
  <r>
    <s v="0000842/4/01/08/2021"/>
    <s v="G4S SECURITY SERVICES"/>
    <d v="2022-06-28T00:00:00"/>
    <x v="0"/>
    <s v="30305/INV/JKC/03/2022"/>
  </r>
  <r>
    <s v="0000843/4/01/08/2021"/>
    <s v="G4S SECURITY SERVICES"/>
    <d v="2022-06-27T00:00:00"/>
    <x v="0"/>
    <s v="30306/INV/JKC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F6FDB-02FA-48DA-875A-2840FE164B6D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numFmtId="14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2C163-46DC-44A9-8669-6DF25AC14C7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showGridLines="0" topLeftCell="A6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2" t="s">
        <v>2</v>
      </c>
      <c r="B1" s="23"/>
      <c r="C1" s="23"/>
      <c r="D1" s="23"/>
      <c r="E1" s="24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5" t="s">
        <v>22</v>
      </c>
      <c r="B3" s="25" t="s">
        <v>23</v>
      </c>
      <c r="C3" s="26">
        <v>44709</v>
      </c>
      <c r="D3" s="26">
        <v>44649</v>
      </c>
      <c r="E3" s="27" t="s">
        <v>24</v>
      </c>
      <c r="F3" s="21" t="str">
        <f>IF(ISERROR(VLOOKUP(A3,DATA_OLSS!$A$3:$B$1336,1,0)),"TIDAK ADA","ADA")</f>
        <v>ADA</v>
      </c>
    </row>
    <row r="4" spans="1:6" s="8" customFormat="1" ht="15" x14ac:dyDescent="0.2">
      <c r="A4" s="28" t="s">
        <v>25</v>
      </c>
      <c r="B4" s="28" t="s">
        <v>23</v>
      </c>
      <c r="C4" s="29">
        <v>44709</v>
      </c>
      <c r="D4" s="29">
        <v>44649</v>
      </c>
      <c r="E4" s="30" t="s">
        <v>26</v>
      </c>
      <c r="F4" s="21" t="str">
        <f>IF(ISERROR(VLOOKUP(A4,DATA_OLSS!$A$3:$B$1336,1,0)),"TIDAK ADA","ADA")</f>
        <v>ADA</v>
      </c>
    </row>
    <row r="5" spans="1:6" ht="15" x14ac:dyDescent="0.2">
      <c r="A5" s="28" t="s">
        <v>27</v>
      </c>
      <c r="B5" s="28" t="s">
        <v>23</v>
      </c>
      <c r="C5" s="29">
        <v>44711</v>
      </c>
      <c r="D5" s="29">
        <v>44649</v>
      </c>
      <c r="E5" s="30" t="s">
        <v>28</v>
      </c>
      <c r="F5" s="21" t="str">
        <f>IF(ISERROR(VLOOKUP(A5,DATA_OLSS!$A$3:$B$1336,1,0)),"TIDAK ADA","ADA")</f>
        <v>ADA</v>
      </c>
    </row>
    <row r="6" spans="1:6" ht="15" x14ac:dyDescent="0.2">
      <c r="A6" s="28" t="s">
        <v>29</v>
      </c>
      <c r="B6" s="28" t="s">
        <v>30</v>
      </c>
      <c r="C6" s="29">
        <v>44694</v>
      </c>
      <c r="D6" s="29">
        <v>44649</v>
      </c>
      <c r="E6" s="30" t="s">
        <v>31</v>
      </c>
      <c r="F6" s="21" t="str">
        <f>IF(ISERROR(VLOOKUP(A6,DATA_OLSS!$A$3:$B$1336,1,0)),"TIDAK ADA","ADA")</f>
        <v>ADA</v>
      </c>
    </row>
    <row r="7" spans="1:6" ht="15" x14ac:dyDescent="0.2">
      <c r="A7" s="28" t="s">
        <v>32</v>
      </c>
      <c r="B7" s="28" t="s">
        <v>30</v>
      </c>
      <c r="C7" s="29">
        <v>44693</v>
      </c>
      <c r="D7" s="29">
        <v>44649</v>
      </c>
      <c r="E7" s="30" t="s">
        <v>33</v>
      </c>
      <c r="F7" s="21" t="str">
        <f>IF(ISERROR(VLOOKUP(A7,DATA_OLSS!$A$3:$B$1336,1,0)),"TIDAK ADA","ADA")</f>
        <v>ADA</v>
      </c>
    </row>
    <row r="8" spans="1:6" ht="15" x14ac:dyDescent="0.2">
      <c r="A8" s="28" t="s">
        <v>34</v>
      </c>
      <c r="B8" s="28" t="s">
        <v>35</v>
      </c>
      <c r="C8" s="29">
        <v>44696</v>
      </c>
      <c r="D8" s="29">
        <v>44649</v>
      </c>
      <c r="E8" s="30" t="s">
        <v>36</v>
      </c>
      <c r="F8" s="21" t="str">
        <f>IF(ISERROR(VLOOKUP(A8,DATA_OLSS!$A$3:$B$1336,1,0)),"TIDAK ADA","ADA")</f>
        <v>ADA</v>
      </c>
    </row>
    <row r="9" spans="1:6" ht="15" x14ac:dyDescent="0.2">
      <c r="A9" s="28" t="s">
        <v>37</v>
      </c>
      <c r="B9" s="28" t="s">
        <v>15</v>
      </c>
      <c r="C9" s="29">
        <v>44710</v>
      </c>
      <c r="D9" s="29">
        <v>44649</v>
      </c>
      <c r="E9" s="30" t="s">
        <v>38</v>
      </c>
      <c r="F9" s="21" t="str">
        <f>IF(ISERROR(VLOOKUP(A9,DATA_OLSS!$A$3:$B$1336,1,0)),"TIDAK ADA","ADA")</f>
        <v>ADA</v>
      </c>
    </row>
    <row r="10" spans="1:6" ht="15" x14ac:dyDescent="0.2">
      <c r="A10" s="28" t="s">
        <v>39</v>
      </c>
      <c r="B10" s="28" t="s">
        <v>16</v>
      </c>
      <c r="C10" s="29">
        <v>44709</v>
      </c>
      <c r="D10" s="29">
        <v>44649</v>
      </c>
      <c r="E10" s="30" t="s">
        <v>40</v>
      </c>
      <c r="F10" s="21" t="str">
        <f>IF(ISERROR(VLOOKUP(A10,DATA_OLSS!$A$3:$B$1336,1,0)),"TIDAK ADA","ADA")</f>
        <v>ADA</v>
      </c>
    </row>
    <row r="11" spans="1:6" ht="15" x14ac:dyDescent="0.2">
      <c r="A11" s="28" t="s">
        <v>41</v>
      </c>
      <c r="B11" s="28" t="s">
        <v>16</v>
      </c>
      <c r="C11" s="29">
        <v>44709</v>
      </c>
      <c r="D11" s="29">
        <v>44649</v>
      </c>
      <c r="E11" s="30" t="s">
        <v>42</v>
      </c>
      <c r="F11" s="21" t="str">
        <f>IF(ISERROR(VLOOKUP(A11,DATA_OLSS!$A$3:$B$1336,1,0)),"TIDAK ADA","ADA")</f>
        <v>ADA</v>
      </c>
    </row>
    <row r="12" spans="1:6" ht="15" x14ac:dyDescent="0.2">
      <c r="A12" s="28" t="s">
        <v>43</v>
      </c>
      <c r="B12" s="28" t="s">
        <v>44</v>
      </c>
      <c r="C12" s="29">
        <v>44709</v>
      </c>
      <c r="D12" s="29">
        <v>44649</v>
      </c>
      <c r="E12" s="30" t="s">
        <v>45</v>
      </c>
      <c r="F12" s="21" t="str">
        <f>IF(ISERROR(VLOOKUP(A12,DATA_OLSS!$A$3:$B$1336,1,0)),"TIDAK ADA","ADA")</f>
        <v>ADA</v>
      </c>
    </row>
    <row r="13" spans="1:6" ht="15" x14ac:dyDescent="0.2">
      <c r="A13" s="28" t="s">
        <v>46</v>
      </c>
      <c r="B13" s="28" t="s">
        <v>44</v>
      </c>
      <c r="C13" s="29">
        <v>44709</v>
      </c>
      <c r="D13" s="29">
        <v>44649</v>
      </c>
      <c r="E13" s="30" t="s">
        <v>47</v>
      </c>
      <c r="F13" s="21" t="str">
        <f>IF(ISERROR(VLOOKUP(A13,DATA_OLSS!$A$3:$B$1336,1,0)),"TIDAK ADA","ADA")</f>
        <v>ADA</v>
      </c>
    </row>
    <row r="14" spans="1:6" ht="15" x14ac:dyDescent="0.2">
      <c r="A14" s="28" t="s">
        <v>48</v>
      </c>
      <c r="B14" s="28" t="s">
        <v>16</v>
      </c>
      <c r="C14" s="29">
        <v>44709</v>
      </c>
      <c r="D14" s="29">
        <v>44649</v>
      </c>
      <c r="E14" s="30" t="s">
        <v>49</v>
      </c>
      <c r="F14" s="21" t="str">
        <f>IF(ISERROR(VLOOKUP(A14,DATA_OLSS!$A$3:$B$1336,1,0)),"TIDAK ADA","ADA")</f>
        <v>ADA</v>
      </c>
    </row>
    <row r="15" spans="1:6" ht="15" x14ac:dyDescent="0.2">
      <c r="A15" s="28" t="s">
        <v>50</v>
      </c>
      <c r="B15" s="28" t="s">
        <v>51</v>
      </c>
      <c r="C15" s="29">
        <v>44695</v>
      </c>
      <c r="D15" s="29">
        <v>44649</v>
      </c>
      <c r="E15" s="30" t="s">
        <v>52</v>
      </c>
      <c r="F15" s="21" t="str">
        <f>IF(ISERROR(VLOOKUP(A15,DATA_OLSS!$A$3:$B$1336,1,0)),"TIDAK ADA","ADA")</f>
        <v>ADA</v>
      </c>
    </row>
    <row r="16" spans="1:6" ht="15" x14ac:dyDescent="0.2">
      <c r="A16" s="28" t="s">
        <v>53</v>
      </c>
      <c r="B16" s="28" t="s">
        <v>44</v>
      </c>
      <c r="C16" s="29">
        <v>44709</v>
      </c>
      <c r="D16" s="29">
        <v>44649</v>
      </c>
      <c r="E16" s="30" t="s">
        <v>54</v>
      </c>
      <c r="F16" s="21" t="str">
        <f>IF(ISERROR(VLOOKUP(A16,DATA_OLSS!$A$3:$B$1336,1,0)),"TIDAK ADA","ADA")</f>
        <v>ADA</v>
      </c>
    </row>
    <row r="17" spans="1:6" ht="15" x14ac:dyDescent="0.2">
      <c r="A17" s="28" t="s">
        <v>55</v>
      </c>
      <c r="B17" s="28" t="s">
        <v>44</v>
      </c>
      <c r="C17" s="29">
        <v>44709</v>
      </c>
      <c r="D17" s="29">
        <v>44649</v>
      </c>
      <c r="E17" s="30" t="s">
        <v>56</v>
      </c>
      <c r="F17" s="21" t="str">
        <f>IF(ISERROR(VLOOKUP(A17,DATA_OLSS!$A$3:$B$1336,1,0)),"TIDAK ADA","ADA")</f>
        <v>ADA</v>
      </c>
    </row>
    <row r="18" spans="1:6" ht="15" x14ac:dyDescent="0.2">
      <c r="A18" s="28" t="s">
        <v>57</v>
      </c>
      <c r="B18" s="28" t="s">
        <v>44</v>
      </c>
      <c r="C18" s="29">
        <v>44709</v>
      </c>
      <c r="D18" s="29">
        <v>44649</v>
      </c>
      <c r="E18" s="30" t="s">
        <v>58</v>
      </c>
      <c r="F18" s="21" t="str">
        <f>IF(ISERROR(VLOOKUP(A18,DATA_OLSS!$A$3:$B$1336,1,0)),"TIDAK ADA","ADA")</f>
        <v>ADA</v>
      </c>
    </row>
    <row r="19" spans="1:6" ht="15" x14ac:dyDescent="0.2">
      <c r="A19" s="28" t="s">
        <v>59</v>
      </c>
      <c r="B19" s="28" t="s">
        <v>60</v>
      </c>
      <c r="C19" s="29">
        <v>44693</v>
      </c>
      <c r="D19" s="29">
        <v>44649</v>
      </c>
      <c r="E19" s="30" t="s">
        <v>61</v>
      </c>
      <c r="F19" s="21" t="str">
        <f>IF(ISERROR(VLOOKUP(A19,DATA_OLSS!$A$3:$B$1336,1,0)),"TIDAK ADA","ADA")</f>
        <v>ADA</v>
      </c>
    </row>
    <row r="20" spans="1:6" ht="15" x14ac:dyDescent="0.2">
      <c r="A20" s="28" t="s">
        <v>62</v>
      </c>
      <c r="B20" s="28" t="s">
        <v>18</v>
      </c>
      <c r="C20" s="29">
        <v>44709</v>
      </c>
      <c r="D20" s="29">
        <v>44649</v>
      </c>
      <c r="E20" s="30" t="s">
        <v>63</v>
      </c>
      <c r="F20" s="21" t="str">
        <f>IF(ISERROR(VLOOKUP(A20,DATA_OLSS!$A$3:$B$1336,1,0)),"TIDAK ADA","ADA")</f>
        <v>ADA</v>
      </c>
    </row>
    <row r="21" spans="1:6" ht="15" x14ac:dyDescent="0.2">
      <c r="A21" s="28" t="s">
        <v>64</v>
      </c>
      <c r="B21" s="28" t="s">
        <v>65</v>
      </c>
      <c r="C21" s="29">
        <v>44695</v>
      </c>
      <c r="D21" s="29">
        <v>44649</v>
      </c>
      <c r="E21" s="30" t="s">
        <v>66</v>
      </c>
      <c r="F21" s="21" t="str">
        <f>IF(ISERROR(VLOOKUP(A21,DATA_OLSS!$A$3:$B$1336,1,0)),"TIDAK ADA","ADA")</f>
        <v>ADA</v>
      </c>
    </row>
    <row r="22" spans="1:6" ht="15" x14ac:dyDescent="0.2">
      <c r="A22" s="28" t="s">
        <v>67</v>
      </c>
      <c r="B22" s="28" t="s">
        <v>65</v>
      </c>
      <c r="C22" s="29">
        <v>44695</v>
      </c>
      <c r="D22" s="29">
        <v>44649</v>
      </c>
      <c r="E22" s="30" t="s">
        <v>68</v>
      </c>
      <c r="F22" s="21" t="str">
        <f>IF(ISERROR(VLOOKUP(A22,DATA_OLSS!$A$3:$B$1336,1,0)),"TIDAK ADA","ADA")</f>
        <v>ADA</v>
      </c>
    </row>
    <row r="23" spans="1:6" ht="15" x14ac:dyDescent="0.2">
      <c r="A23" s="28" t="s">
        <v>69</v>
      </c>
      <c r="B23" s="28" t="s">
        <v>70</v>
      </c>
      <c r="C23" s="29">
        <v>44693</v>
      </c>
      <c r="D23" s="29">
        <v>44649</v>
      </c>
      <c r="E23" s="30" t="s">
        <v>71</v>
      </c>
      <c r="F23" s="21" t="str">
        <f>IF(ISERROR(VLOOKUP(A23,DATA_OLSS!$A$3:$B$1336,1,0)),"TIDAK ADA","ADA")</f>
        <v>ADA</v>
      </c>
    </row>
    <row r="24" spans="1:6" ht="15" x14ac:dyDescent="0.2">
      <c r="A24" s="28" t="s">
        <v>72</v>
      </c>
      <c r="B24" s="28" t="s">
        <v>15</v>
      </c>
      <c r="C24" s="29">
        <v>44724</v>
      </c>
      <c r="D24" s="29">
        <v>44649</v>
      </c>
      <c r="E24" s="30" t="s">
        <v>73</v>
      </c>
      <c r="F24" s="21" t="str">
        <f>IF(ISERROR(VLOOKUP(A24,DATA_OLSS!$A$3:$B$1336,1,0)),"TIDAK ADA","ADA")</f>
        <v>ADA</v>
      </c>
    </row>
    <row r="25" spans="1:6" ht="15" x14ac:dyDescent="0.2">
      <c r="A25" s="28" t="s">
        <v>74</v>
      </c>
      <c r="B25" s="28" t="s">
        <v>75</v>
      </c>
      <c r="C25" s="29">
        <v>44710</v>
      </c>
      <c r="D25" s="29">
        <v>44649</v>
      </c>
      <c r="E25" s="30" t="s">
        <v>76</v>
      </c>
      <c r="F25" s="21" t="str">
        <f>IF(ISERROR(VLOOKUP(A25,DATA_OLSS!$A$3:$B$1336,1,0)),"TIDAK ADA","ADA")</f>
        <v>ADA</v>
      </c>
    </row>
    <row r="26" spans="1:6" ht="15" x14ac:dyDescent="0.2">
      <c r="A26" s="28" t="s">
        <v>77</v>
      </c>
      <c r="B26" s="28" t="s">
        <v>78</v>
      </c>
      <c r="C26" s="29">
        <v>44696</v>
      </c>
      <c r="D26" s="29">
        <v>44649</v>
      </c>
      <c r="E26" s="30" t="s">
        <v>79</v>
      </c>
      <c r="F26" s="21" t="str">
        <f>IF(ISERROR(VLOOKUP(A26,DATA_OLSS!$A$3:$B$1336,1,0)),"TIDAK ADA","ADA")</f>
        <v>ADA</v>
      </c>
    </row>
    <row r="27" spans="1:6" ht="15" x14ac:dyDescent="0.2">
      <c r="A27" s="28" t="s">
        <v>80</v>
      </c>
      <c r="B27" s="28" t="s">
        <v>81</v>
      </c>
      <c r="C27" s="29">
        <v>44741</v>
      </c>
      <c r="D27" s="29">
        <v>44649</v>
      </c>
      <c r="E27" s="30" t="s">
        <v>82</v>
      </c>
      <c r="F27" s="21" t="str">
        <f>IF(ISERROR(VLOOKUP(A27,DATA_OLSS!$A$3:$B$1336,1,0)),"TIDAK ADA","ADA")</f>
        <v>ADA</v>
      </c>
    </row>
    <row r="28" spans="1:6" ht="15" x14ac:dyDescent="0.2">
      <c r="A28" s="28" t="s">
        <v>83</v>
      </c>
      <c r="B28" s="28" t="s">
        <v>21</v>
      </c>
      <c r="C28" s="29">
        <v>44679</v>
      </c>
      <c r="D28" s="29">
        <v>44649</v>
      </c>
      <c r="E28" s="30" t="s">
        <v>84</v>
      </c>
      <c r="F28" s="21" t="str">
        <f>IF(ISERROR(VLOOKUP(A28,DATA_OLSS!$A$3:$B$1336,1,0)),"TIDAK ADA","ADA")</f>
        <v>ADA</v>
      </c>
    </row>
    <row r="29" spans="1:6" ht="15" x14ac:dyDescent="0.2">
      <c r="A29" s="28" t="s">
        <v>85</v>
      </c>
      <c r="B29" s="28" t="s">
        <v>86</v>
      </c>
      <c r="C29" s="29">
        <v>44679</v>
      </c>
      <c r="D29" s="29">
        <v>44649</v>
      </c>
      <c r="E29" s="30" t="s">
        <v>87</v>
      </c>
      <c r="F29" s="21" t="str">
        <f>IF(ISERROR(VLOOKUP(A29,DATA_OLSS!$A$3:$B$1336,1,0)),"TIDAK ADA","ADA")</f>
        <v>ADA</v>
      </c>
    </row>
    <row r="30" spans="1:6" ht="15" x14ac:dyDescent="0.2">
      <c r="A30" s="28" t="s">
        <v>88</v>
      </c>
      <c r="B30" s="28" t="s">
        <v>44</v>
      </c>
      <c r="C30" s="29">
        <v>44708</v>
      </c>
      <c r="D30" s="29">
        <v>44649</v>
      </c>
      <c r="E30" s="30" t="s">
        <v>89</v>
      </c>
      <c r="F30" s="21" t="str">
        <f>IF(ISERROR(VLOOKUP(A30,DATA_OLSS!$A$3:$B$1336,1,0)),"TIDAK ADA","ADA")</f>
        <v>ADA</v>
      </c>
    </row>
    <row r="31" spans="1:6" ht="15" x14ac:dyDescent="0.2">
      <c r="A31" s="28" t="s">
        <v>90</v>
      </c>
      <c r="B31" s="28" t="s">
        <v>91</v>
      </c>
      <c r="C31" s="29">
        <v>44679</v>
      </c>
      <c r="D31" s="29">
        <v>44649</v>
      </c>
      <c r="E31" s="30" t="s">
        <v>92</v>
      </c>
      <c r="F31" s="21" t="str">
        <f>IF(ISERROR(VLOOKUP(A31,DATA_OLSS!$A$3:$B$1336,1,0)),"TIDAK ADA","ADA")</f>
        <v>ADA</v>
      </c>
    </row>
    <row r="32" spans="1:6" ht="15" x14ac:dyDescent="0.2">
      <c r="A32" s="28" t="s">
        <v>93</v>
      </c>
      <c r="B32" s="28" t="s">
        <v>94</v>
      </c>
      <c r="C32" s="29">
        <v>44709</v>
      </c>
      <c r="D32" s="29">
        <v>44649</v>
      </c>
      <c r="E32" s="30" t="s">
        <v>95</v>
      </c>
      <c r="F32" s="21" t="str">
        <f>IF(ISERROR(VLOOKUP(A32,DATA_OLSS!$A$3:$B$1336,1,0)),"TIDAK ADA","ADA")</f>
        <v>ADA</v>
      </c>
    </row>
    <row r="33" spans="1:6" ht="15" x14ac:dyDescent="0.2">
      <c r="A33" s="28" t="s">
        <v>96</v>
      </c>
      <c r="B33" s="28" t="s">
        <v>20</v>
      </c>
      <c r="C33" s="29">
        <v>44680</v>
      </c>
      <c r="D33" s="29">
        <v>44649</v>
      </c>
      <c r="E33" s="30" t="s">
        <v>97</v>
      </c>
      <c r="F33" s="21" t="str">
        <f>IF(ISERROR(VLOOKUP(A33,DATA_OLSS!$A$3:$B$1336,1,0)),"TIDAK ADA","ADA")</f>
        <v>ADA</v>
      </c>
    </row>
    <row r="34" spans="1:6" ht="15" x14ac:dyDescent="0.2">
      <c r="A34" s="28" t="s">
        <v>98</v>
      </c>
      <c r="B34" s="28" t="s">
        <v>86</v>
      </c>
      <c r="C34" s="29">
        <v>44680</v>
      </c>
      <c r="D34" s="29">
        <v>44649</v>
      </c>
      <c r="E34" s="30" t="s">
        <v>99</v>
      </c>
      <c r="F34" s="21" t="str">
        <f>IF(ISERROR(VLOOKUP(A34,DATA_OLSS!$A$3:$B$1336,1,0)),"TIDAK ADA","ADA")</f>
        <v>ADA</v>
      </c>
    </row>
    <row r="35" spans="1:6" ht="15" x14ac:dyDescent="0.2">
      <c r="A35" s="28" t="s">
        <v>100</v>
      </c>
      <c r="B35" s="28" t="s">
        <v>101</v>
      </c>
      <c r="C35" s="29">
        <v>44740</v>
      </c>
      <c r="D35" s="29">
        <v>44649</v>
      </c>
      <c r="E35" s="30" t="s">
        <v>102</v>
      </c>
      <c r="F35" s="21" t="str">
        <f>IF(ISERROR(VLOOKUP(A35,DATA_OLSS!$A$3:$B$1336,1,0)),"TIDAK ADA","ADA")</f>
        <v>ADA</v>
      </c>
    </row>
    <row r="36" spans="1:6" ht="15" x14ac:dyDescent="0.2">
      <c r="A36" s="28" t="s">
        <v>103</v>
      </c>
      <c r="B36" s="28" t="s">
        <v>101</v>
      </c>
      <c r="C36" s="29">
        <v>44740</v>
      </c>
      <c r="D36" s="29">
        <v>44649</v>
      </c>
      <c r="E36" s="30" t="s">
        <v>104</v>
      </c>
      <c r="F36" s="21" t="str">
        <f>IF(ISERROR(VLOOKUP(A36,DATA_OLSS!$A$3:$B$1336,1,0)),"TIDAK ADA","ADA")</f>
        <v>ADA</v>
      </c>
    </row>
    <row r="37" spans="1:6" ht="15" x14ac:dyDescent="0.2">
      <c r="A37" s="28" t="s">
        <v>105</v>
      </c>
      <c r="B37" s="28" t="s">
        <v>101</v>
      </c>
      <c r="C37" s="29">
        <v>44739</v>
      </c>
      <c r="D37" s="29">
        <v>44649</v>
      </c>
      <c r="E37" s="30" t="s">
        <v>106</v>
      </c>
      <c r="F37" s="21" t="str">
        <f>IF(ISERROR(VLOOKUP(A37,DATA_OLSS!$A$3:$B$1336,1,0)),"TIDAK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2" t="s">
        <v>3</v>
      </c>
      <c r="B1" s="23"/>
      <c r="C1" s="23"/>
      <c r="D1" s="23"/>
      <c r="E1" s="23"/>
      <c r="F1" s="24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22</v>
      </c>
      <c r="B3" s="8" t="s">
        <v>23</v>
      </c>
      <c r="C3" s="20">
        <v>44621</v>
      </c>
      <c r="D3" s="20">
        <v>44649</v>
      </c>
      <c r="E3" s="20">
        <v>44709</v>
      </c>
      <c r="F3" s="8" t="s">
        <v>24</v>
      </c>
    </row>
    <row r="4" spans="1:6" x14ac:dyDescent="0.2">
      <c r="A4" s="8" t="s">
        <v>25</v>
      </c>
      <c r="B4" s="8" t="s">
        <v>23</v>
      </c>
      <c r="C4" s="20">
        <v>44621</v>
      </c>
      <c r="D4" s="20">
        <v>44649</v>
      </c>
      <c r="E4" s="20">
        <v>44709</v>
      </c>
      <c r="F4" s="8" t="s">
        <v>26</v>
      </c>
    </row>
    <row r="5" spans="1:6" x14ac:dyDescent="0.2">
      <c r="A5" s="8" t="s">
        <v>27</v>
      </c>
      <c r="B5" s="8" t="s">
        <v>23</v>
      </c>
      <c r="C5" s="20">
        <v>44621</v>
      </c>
      <c r="D5" s="20">
        <v>44649</v>
      </c>
      <c r="E5" s="20">
        <v>44711</v>
      </c>
      <c r="F5" s="8" t="s">
        <v>28</v>
      </c>
    </row>
    <row r="6" spans="1:6" x14ac:dyDescent="0.2">
      <c r="A6" s="8" t="s">
        <v>29</v>
      </c>
      <c r="B6" s="8" t="s">
        <v>30</v>
      </c>
      <c r="C6" s="20">
        <v>44621</v>
      </c>
      <c r="D6" s="20">
        <v>44649</v>
      </c>
      <c r="E6" s="20">
        <v>44694</v>
      </c>
      <c r="F6" s="8" t="s">
        <v>31</v>
      </c>
    </row>
    <row r="7" spans="1:6" x14ac:dyDescent="0.2">
      <c r="A7" s="8" t="s">
        <v>32</v>
      </c>
      <c r="B7" s="8" t="s">
        <v>30</v>
      </c>
      <c r="C7" s="20">
        <v>44621</v>
      </c>
      <c r="D7" s="20">
        <v>44649</v>
      </c>
      <c r="E7" s="20">
        <v>44693</v>
      </c>
      <c r="F7" s="8" t="s">
        <v>33</v>
      </c>
    </row>
    <row r="8" spans="1:6" x14ac:dyDescent="0.2">
      <c r="A8" s="8" t="s">
        <v>34</v>
      </c>
      <c r="B8" s="8" t="s">
        <v>35</v>
      </c>
      <c r="C8" s="20">
        <v>44621</v>
      </c>
      <c r="D8" s="20">
        <v>44649</v>
      </c>
      <c r="E8" s="20">
        <v>44696</v>
      </c>
      <c r="F8" s="8" t="s">
        <v>36</v>
      </c>
    </row>
    <row r="9" spans="1:6" x14ac:dyDescent="0.2">
      <c r="A9" s="8" t="s">
        <v>37</v>
      </c>
      <c r="B9" s="8" t="s">
        <v>19</v>
      </c>
      <c r="C9" s="20">
        <v>44621</v>
      </c>
      <c r="D9" s="20">
        <v>44649</v>
      </c>
      <c r="E9" s="20">
        <v>44710</v>
      </c>
      <c r="F9" s="8" t="s">
        <v>38</v>
      </c>
    </row>
    <row r="10" spans="1:6" x14ac:dyDescent="0.2">
      <c r="A10" s="8" t="s">
        <v>39</v>
      </c>
      <c r="B10" s="8" t="s">
        <v>17</v>
      </c>
      <c r="C10" s="20">
        <v>44621</v>
      </c>
      <c r="D10" s="20">
        <v>44649</v>
      </c>
      <c r="E10" s="20">
        <v>44709</v>
      </c>
      <c r="F10" s="8" t="s">
        <v>40</v>
      </c>
    </row>
    <row r="11" spans="1:6" x14ac:dyDescent="0.2">
      <c r="A11" s="8" t="s">
        <v>41</v>
      </c>
      <c r="B11" s="8" t="s">
        <v>17</v>
      </c>
      <c r="C11" s="20">
        <v>44621</v>
      </c>
      <c r="D11" s="20">
        <v>44649</v>
      </c>
      <c r="E11" s="20">
        <v>44709</v>
      </c>
      <c r="F11" s="8" t="s">
        <v>42</v>
      </c>
    </row>
    <row r="12" spans="1:6" x14ac:dyDescent="0.2">
      <c r="A12" s="8" t="s">
        <v>43</v>
      </c>
      <c r="B12" s="8" t="s">
        <v>107</v>
      </c>
      <c r="C12" s="20">
        <v>44621</v>
      </c>
      <c r="D12" s="20">
        <v>44649</v>
      </c>
      <c r="E12" s="20">
        <v>44709</v>
      </c>
      <c r="F12" s="8" t="s">
        <v>45</v>
      </c>
    </row>
    <row r="13" spans="1:6" x14ac:dyDescent="0.2">
      <c r="A13" s="8" t="s">
        <v>46</v>
      </c>
      <c r="B13" s="8" t="s">
        <v>107</v>
      </c>
      <c r="C13" s="20">
        <v>44621</v>
      </c>
      <c r="D13" s="20">
        <v>44649</v>
      </c>
      <c r="E13" s="20">
        <v>44709</v>
      </c>
      <c r="F13" s="8" t="s">
        <v>47</v>
      </c>
    </row>
    <row r="14" spans="1:6" x14ac:dyDescent="0.2">
      <c r="A14" s="8" t="s">
        <v>48</v>
      </c>
      <c r="B14" s="8" t="s">
        <v>17</v>
      </c>
      <c r="C14" s="20">
        <v>44621</v>
      </c>
      <c r="D14" s="20">
        <v>44649</v>
      </c>
      <c r="E14" s="20">
        <v>44709</v>
      </c>
      <c r="F14" s="8" t="s">
        <v>49</v>
      </c>
    </row>
    <row r="15" spans="1:6" x14ac:dyDescent="0.2">
      <c r="A15" s="8" t="s">
        <v>50</v>
      </c>
      <c r="B15" s="8" t="s">
        <v>51</v>
      </c>
      <c r="C15" s="20">
        <v>44621</v>
      </c>
      <c r="D15" s="20">
        <v>44649</v>
      </c>
      <c r="E15" s="20">
        <v>44695</v>
      </c>
      <c r="F15" s="8" t="s">
        <v>52</v>
      </c>
    </row>
    <row r="16" spans="1:6" x14ac:dyDescent="0.2">
      <c r="A16" s="8" t="s">
        <v>53</v>
      </c>
      <c r="B16" s="8" t="s">
        <v>107</v>
      </c>
      <c r="C16" s="20">
        <v>44621</v>
      </c>
      <c r="D16" s="20">
        <v>44649</v>
      </c>
      <c r="E16" s="20">
        <v>44709</v>
      </c>
      <c r="F16" s="8" t="s">
        <v>54</v>
      </c>
    </row>
    <row r="17" spans="1:6" x14ac:dyDescent="0.2">
      <c r="A17" s="8" t="s">
        <v>55</v>
      </c>
      <c r="B17" s="8" t="s">
        <v>107</v>
      </c>
      <c r="C17" s="20">
        <v>44621</v>
      </c>
      <c r="D17" s="20">
        <v>44649</v>
      </c>
      <c r="E17" s="20">
        <v>44709</v>
      </c>
      <c r="F17" s="8" t="s">
        <v>56</v>
      </c>
    </row>
    <row r="18" spans="1:6" x14ac:dyDescent="0.2">
      <c r="A18" s="8" t="s">
        <v>57</v>
      </c>
      <c r="B18" s="8" t="s">
        <v>107</v>
      </c>
      <c r="C18" s="20">
        <v>44621</v>
      </c>
      <c r="D18" s="20">
        <v>44649</v>
      </c>
      <c r="E18" s="20">
        <v>44709</v>
      </c>
      <c r="F18" s="8" t="s">
        <v>58</v>
      </c>
    </row>
    <row r="19" spans="1:6" x14ac:dyDescent="0.2">
      <c r="A19" s="8" t="s">
        <v>59</v>
      </c>
      <c r="B19" s="8" t="s">
        <v>60</v>
      </c>
      <c r="C19" s="20">
        <v>44621</v>
      </c>
      <c r="D19" s="20">
        <v>44649</v>
      </c>
      <c r="E19" s="20">
        <v>44693</v>
      </c>
      <c r="F19" s="8" t="s">
        <v>61</v>
      </c>
    </row>
    <row r="20" spans="1:6" x14ac:dyDescent="0.2">
      <c r="A20" s="8" t="s">
        <v>62</v>
      </c>
      <c r="B20" s="8" t="s">
        <v>18</v>
      </c>
      <c r="C20" s="20">
        <v>44621</v>
      </c>
      <c r="D20" s="20">
        <v>44649</v>
      </c>
      <c r="E20" s="20">
        <v>44709</v>
      </c>
      <c r="F20" s="8" t="s">
        <v>63</v>
      </c>
    </row>
    <row r="21" spans="1:6" x14ac:dyDescent="0.2">
      <c r="A21" s="8" t="s">
        <v>64</v>
      </c>
      <c r="B21" s="8" t="s">
        <v>65</v>
      </c>
      <c r="C21" s="20">
        <v>44621</v>
      </c>
      <c r="D21" s="20">
        <v>44649</v>
      </c>
      <c r="E21" s="20">
        <v>44695</v>
      </c>
      <c r="F21" s="8" t="s">
        <v>66</v>
      </c>
    </row>
    <row r="22" spans="1:6" x14ac:dyDescent="0.2">
      <c r="A22" s="8" t="s">
        <v>67</v>
      </c>
      <c r="B22" s="8" t="s">
        <v>65</v>
      </c>
      <c r="C22" s="20">
        <v>44621</v>
      </c>
      <c r="D22" s="20">
        <v>44649</v>
      </c>
      <c r="E22" s="20">
        <v>44695</v>
      </c>
      <c r="F22" s="8" t="s">
        <v>68</v>
      </c>
    </row>
    <row r="23" spans="1:6" x14ac:dyDescent="0.2">
      <c r="A23" s="8" t="s">
        <v>69</v>
      </c>
      <c r="B23" s="8" t="s">
        <v>108</v>
      </c>
      <c r="C23" s="20">
        <v>44621</v>
      </c>
      <c r="D23" s="20">
        <v>44649</v>
      </c>
      <c r="E23" s="20">
        <v>44693</v>
      </c>
      <c r="F23" s="8" t="s">
        <v>71</v>
      </c>
    </row>
    <row r="24" spans="1:6" x14ac:dyDescent="0.2">
      <c r="A24" s="8" t="s">
        <v>72</v>
      </c>
      <c r="B24" s="8" t="s">
        <v>19</v>
      </c>
      <c r="C24" s="20">
        <v>44621</v>
      </c>
      <c r="D24" s="20">
        <v>44649</v>
      </c>
      <c r="E24" s="20">
        <v>44724</v>
      </c>
      <c r="F24" s="8" t="s">
        <v>73</v>
      </c>
    </row>
    <row r="25" spans="1:6" x14ac:dyDescent="0.2">
      <c r="A25" s="8" t="s">
        <v>74</v>
      </c>
      <c r="B25" s="8" t="s">
        <v>75</v>
      </c>
      <c r="C25" s="20">
        <v>44621</v>
      </c>
      <c r="D25" s="20">
        <v>44649</v>
      </c>
      <c r="E25" s="20">
        <v>44710</v>
      </c>
      <c r="F25" s="8" t="s">
        <v>76</v>
      </c>
    </row>
    <row r="26" spans="1:6" x14ac:dyDescent="0.2">
      <c r="A26" s="8" t="s">
        <v>77</v>
      </c>
      <c r="B26" s="8" t="s">
        <v>78</v>
      </c>
      <c r="C26" s="20">
        <v>44621</v>
      </c>
      <c r="D26" s="20">
        <v>44649</v>
      </c>
      <c r="E26" s="20">
        <v>44696</v>
      </c>
      <c r="F26" s="8" t="s">
        <v>79</v>
      </c>
    </row>
    <row r="27" spans="1:6" x14ac:dyDescent="0.2">
      <c r="A27" s="8" t="s">
        <v>80</v>
      </c>
      <c r="B27" s="8" t="s">
        <v>81</v>
      </c>
      <c r="C27" s="20">
        <v>44621</v>
      </c>
      <c r="D27" s="20">
        <v>44649</v>
      </c>
      <c r="E27" s="20">
        <v>44741</v>
      </c>
      <c r="F27" s="8" t="s">
        <v>82</v>
      </c>
    </row>
    <row r="28" spans="1:6" x14ac:dyDescent="0.2">
      <c r="A28" s="8" t="s">
        <v>83</v>
      </c>
      <c r="B28" s="8" t="s">
        <v>21</v>
      </c>
      <c r="C28" s="20">
        <v>44621</v>
      </c>
      <c r="D28" s="20">
        <v>44649</v>
      </c>
      <c r="E28" s="20">
        <v>44679</v>
      </c>
      <c r="F28" s="8" t="s">
        <v>84</v>
      </c>
    </row>
    <row r="29" spans="1:6" x14ac:dyDescent="0.2">
      <c r="A29" s="8" t="s">
        <v>85</v>
      </c>
      <c r="B29" s="8" t="s">
        <v>86</v>
      </c>
      <c r="C29" s="20">
        <v>44621</v>
      </c>
      <c r="D29" s="20">
        <v>44649</v>
      </c>
      <c r="E29" s="20">
        <v>44679</v>
      </c>
      <c r="F29" s="8" t="s">
        <v>87</v>
      </c>
    </row>
    <row r="30" spans="1:6" x14ac:dyDescent="0.2">
      <c r="A30" s="8" t="s">
        <v>88</v>
      </c>
      <c r="B30" s="8" t="s">
        <v>107</v>
      </c>
      <c r="C30" s="20">
        <v>44621</v>
      </c>
      <c r="D30" s="20">
        <v>44649</v>
      </c>
      <c r="E30" s="20">
        <v>44708</v>
      </c>
      <c r="F30" s="8" t="s">
        <v>89</v>
      </c>
    </row>
    <row r="31" spans="1:6" x14ac:dyDescent="0.2">
      <c r="A31" s="8" t="s">
        <v>90</v>
      </c>
      <c r="B31" s="8" t="s">
        <v>91</v>
      </c>
      <c r="C31" s="20">
        <v>44621</v>
      </c>
      <c r="D31" s="20">
        <v>44649</v>
      </c>
      <c r="E31" s="20">
        <v>44679</v>
      </c>
      <c r="F31" s="8" t="s">
        <v>92</v>
      </c>
    </row>
    <row r="32" spans="1:6" x14ac:dyDescent="0.2">
      <c r="A32" s="8" t="s">
        <v>93</v>
      </c>
      <c r="B32" s="8" t="s">
        <v>109</v>
      </c>
      <c r="C32" s="20">
        <v>44621</v>
      </c>
      <c r="D32" s="20">
        <v>44649</v>
      </c>
      <c r="E32" s="20">
        <v>44709</v>
      </c>
      <c r="F32" s="8" t="s">
        <v>95</v>
      </c>
    </row>
    <row r="33" spans="1:6" x14ac:dyDescent="0.2">
      <c r="A33" s="8" t="s">
        <v>96</v>
      </c>
      <c r="B33" s="8" t="s">
        <v>20</v>
      </c>
      <c r="C33" s="20">
        <v>44621</v>
      </c>
      <c r="D33" s="20">
        <v>44649</v>
      </c>
      <c r="E33" s="20">
        <v>44680</v>
      </c>
      <c r="F33" s="8" t="s">
        <v>97</v>
      </c>
    </row>
    <row r="34" spans="1:6" x14ac:dyDescent="0.2">
      <c r="A34" s="8" t="s">
        <v>98</v>
      </c>
      <c r="B34" s="8" t="s">
        <v>86</v>
      </c>
      <c r="C34" s="20">
        <v>44621</v>
      </c>
      <c r="D34" s="20">
        <v>44649</v>
      </c>
      <c r="E34" s="20">
        <v>44680</v>
      </c>
      <c r="F34" s="8" t="s">
        <v>99</v>
      </c>
    </row>
    <row r="35" spans="1:6" x14ac:dyDescent="0.2">
      <c r="A35" s="8" t="s">
        <v>100</v>
      </c>
      <c r="B35" s="8" t="s">
        <v>101</v>
      </c>
      <c r="C35" s="20">
        <v>44621</v>
      </c>
      <c r="D35" s="20">
        <v>44649</v>
      </c>
      <c r="E35" s="20">
        <v>44740</v>
      </c>
      <c r="F35" s="8" t="s">
        <v>102</v>
      </c>
    </row>
    <row r="36" spans="1:6" x14ac:dyDescent="0.2">
      <c r="A36" s="8" t="s">
        <v>103</v>
      </c>
      <c r="B36" s="8" t="s">
        <v>101</v>
      </c>
      <c r="C36" s="20">
        <v>44621</v>
      </c>
      <c r="D36" s="20">
        <v>44649</v>
      </c>
      <c r="E36" s="20">
        <v>44740</v>
      </c>
      <c r="F36" s="8" t="s">
        <v>104</v>
      </c>
    </row>
    <row r="37" spans="1:6" x14ac:dyDescent="0.2">
      <c r="A37" s="8" t="s">
        <v>105</v>
      </c>
      <c r="B37" s="8" t="s">
        <v>101</v>
      </c>
      <c r="C37" s="20">
        <v>44621</v>
      </c>
      <c r="D37" s="20">
        <v>44649</v>
      </c>
      <c r="E37" s="20">
        <v>44739</v>
      </c>
      <c r="F37" s="8" t="s">
        <v>106</v>
      </c>
    </row>
  </sheetData>
  <autoFilter ref="A2:F2" xr:uid="{00000000-0009-0000-0000-000001000000}">
    <sortState xmlns:xlrd2="http://schemas.microsoft.com/office/spreadsheetml/2017/richdata2" ref="A3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44649</v>
      </c>
      <c r="B4" s="7">
        <v>35</v>
      </c>
      <c r="D4" s="6">
        <v>44649</v>
      </c>
      <c r="E4" s="7">
        <v>35</v>
      </c>
      <c r="F4" s="7"/>
    </row>
    <row r="5" spans="1:6" x14ac:dyDescent="0.2">
      <c r="A5" s="6" t="s">
        <v>1</v>
      </c>
      <c r="B5" s="7">
        <v>35</v>
      </c>
      <c r="D5" s="6" t="s">
        <v>1</v>
      </c>
      <c r="E5" s="7">
        <v>35</v>
      </c>
      <c r="F5" s="7"/>
    </row>
    <row r="6" spans="1:6" x14ac:dyDescent="0.2"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44649</v>
      </c>
      <c r="H31" s="9">
        <f>GETPIVOTDATA("AGREEMENTNUMBER",$A$3,"DUE_DATE",DATE(YEAR(G31),MONTH(G31),DAY(G31)))</f>
        <v>35</v>
      </c>
      <c r="I31" s="9">
        <f>GETPIVOTDATA("AGREEMENTNUMBER",$D$3,"DUE_DATE",DATE(YEAR(G31),MONTH(G31),DAY(G31)))</f>
        <v>35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35</v>
      </c>
      <c r="I32" s="13">
        <f>SUM(I31:I31)</f>
        <v>35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2022-03-29T02:47:50Z</dcterms:modified>
</cp:coreProperties>
</file>