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68570CB4-7CE5-4833-A84C-5C0174BC0559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 calcOnSave="0" concurrentCalc="0"/>
  <pivotCaches>
    <pivotCache cacheId="8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30" i="1"/>
  <c r="F31" i="1"/>
  <c r="F32" i="1"/>
  <c r="F33" i="1"/>
  <c r="F34" i="1"/>
  <c r="F35" i="1"/>
  <c r="F36" i="1"/>
  <c r="F3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  <c r="F13" i="1"/>
  <c r="F14" i="1"/>
  <c r="F15" i="1"/>
  <c r="F4" i="1"/>
  <c r="F5" i="1"/>
  <c r="F6" i="1"/>
  <c r="F7" i="1"/>
  <c r="F8" i="1"/>
  <c r="F9" i="1"/>
  <c r="F10" i="1"/>
  <c r="F11" i="1"/>
  <c r="F3" i="1"/>
  <c r="G31" i="6"/>
  <c r="H31" i="6"/>
  <c r="H32" i="6"/>
  <c r="I31" i="6"/>
  <c r="I32" i="6"/>
  <c r="J32" i="6"/>
  <c r="J31" i="6"/>
  <c r="K31" i="6"/>
  <c r="K32" i="6"/>
</calcChain>
</file>

<file path=xl/sharedStrings.xml><?xml version="1.0" encoding="utf-8"?>
<sst xmlns="http://schemas.openxmlformats.org/spreadsheetml/2006/main" count="315" uniqueCount="147">
  <si>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</si>
  <si>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</si>
  <si>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</si>
  <si>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</si>
  <si>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</si>
  <si>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</si>
  <si>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</si>
  <si>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</si>
  <si>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</si>
  <si>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</si>
  <si>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</si>
  <si>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</si>
  <si>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</si>
  <si>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</si>
  <si>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</si>
  <si>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</si>
  <si>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KRAMA YUDHA TIGA BERLIAN MOTORS</t>
  </si>
  <si>
    <t>KRAMA YUDHA TIGA BERLIAN MOTORS. PT</t>
  </si>
  <si>
    <t>PT. SIRKULASI KOMPAS GRAMEDIA</t>
  </si>
  <si>
    <t>PT. ANUGERAH PRIMA SEJAHTERAH</t>
  </si>
  <si>
    <t>MARGA NUSANTARA JAYA. PT</t>
  </si>
  <si>
    <t>MITSUBISHI MOTORS KRAMA YUDHA SALES INDONESIA, PT</t>
  </si>
  <si>
    <t>GREENFIELDS DAIRY INDONESIA. PT</t>
  </si>
  <si>
    <t>PT. NOVO NORDISK INDONESIA</t>
  </si>
  <si>
    <t>ASURANSI RAKSA PRATIKARA. PT</t>
  </si>
  <si>
    <t>G4S SECURITY SERVICES</t>
  </si>
  <si>
    <t>MITSUBISHI MOTORS KRAMA YUDHA SALES INDONESIA. PT</t>
  </si>
  <si>
    <t>0000002/4/15/09/2021</t>
  </si>
  <si>
    <t>KABUL RAFIRA JAYA UTAMA. PT</t>
  </si>
  <si>
    <t>30308/INV/SOL/03/2022</t>
  </si>
  <si>
    <t>0000003/4/07/06/2021</t>
  </si>
  <si>
    <t>BUMI BERDIKARI SENTOSA. PT</t>
  </si>
  <si>
    <t>30309/INV/PKB/03/2022</t>
  </si>
  <si>
    <t>0000004/4/07/06/2021</t>
  </si>
  <si>
    <t>30310/INV/PKB/03/2022</t>
  </si>
  <si>
    <t>0000005/4/07/07/2021</t>
  </si>
  <si>
    <t>30311/INV/PKB/03/2022</t>
  </si>
  <si>
    <t>0000006/4/07/06/2021</t>
  </si>
  <si>
    <t>30312/INV/PKB/03/2022</t>
  </si>
  <si>
    <t>0000006/4/11/11/2021</t>
  </si>
  <si>
    <t>ZODIAK SUMATERA SEJAHTERA. PT</t>
  </si>
  <si>
    <t>30313/INV/JMB/03/2022</t>
  </si>
  <si>
    <t>0000007/4/07/07/2021</t>
  </si>
  <si>
    <t>30314/INV/PKB/03/2022</t>
  </si>
  <si>
    <t>0000025/4/06/12/2021</t>
  </si>
  <si>
    <t>DHARMA EKATAMA SEMESTA. PT</t>
  </si>
  <si>
    <t>30315/INV/SMG/03/2022</t>
  </si>
  <si>
    <t>0000082/4/03/10/2021</t>
  </si>
  <si>
    <t>MATAHARI SAKTI, PT</t>
  </si>
  <si>
    <t>30316/INV/SBY/03/2022</t>
  </si>
  <si>
    <t>0000105/4/03/12/2021</t>
  </si>
  <si>
    <t>BORWITA CITRA PRIMA</t>
  </si>
  <si>
    <t>30317/INV/SBY/03/2022</t>
  </si>
  <si>
    <t>0000198/4/10/07/2018</t>
  </si>
  <si>
    <t>30318/INV/JKS/03/2022</t>
  </si>
  <si>
    <t>0000287/4/01/05/2019</t>
  </si>
  <si>
    <t>BERSAMA, CV</t>
  </si>
  <si>
    <t>30319/INV/JKC/03/2022</t>
  </si>
  <si>
    <t>0000314/4/10/03/2020</t>
  </si>
  <si>
    <t>30320/INV/JKS/03/2022</t>
  </si>
  <si>
    <t>0000327/4/01/08/2019</t>
  </si>
  <si>
    <t>30321/INV/JKC/03/2022</t>
  </si>
  <si>
    <t>0000330/4/01/08/2019</t>
  </si>
  <si>
    <t>30322/INV/JKC/03/2022</t>
  </si>
  <si>
    <t>0000372/4/10/07/2021</t>
  </si>
  <si>
    <t>SUMBER PRIMA ANUGRAH ABADI, PT.</t>
  </si>
  <si>
    <t>30323/INV/JKS/03/2022</t>
  </si>
  <si>
    <t>0000377/4/10/07/2021</t>
  </si>
  <si>
    <t>30324/INV/JKS/03/2022</t>
  </si>
  <si>
    <t>0000389/4/08/10/2020</t>
  </si>
  <si>
    <t>BIRU LANGIT PRAKOSO. CV</t>
  </si>
  <si>
    <t>30325/INV/JKN/03/2022</t>
  </si>
  <si>
    <t>0000407/4/01/12/2019</t>
  </si>
  <si>
    <t>30326/INV/JKC/03/2022</t>
  </si>
  <si>
    <t>0000408/4/10/01/2022</t>
  </si>
  <si>
    <t>30327/INV/JKS/03/2022</t>
  </si>
  <si>
    <t>0000409/4/10/01/2022</t>
  </si>
  <si>
    <t>30328/INV/JKS/03/2022</t>
  </si>
  <si>
    <t>0000514/4/08/06/2021</t>
  </si>
  <si>
    <t>30329/INV/JKN/03/2022</t>
  </si>
  <si>
    <t>0000515/4/08/06/2021</t>
  </si>
  <si>
    <t>30330/INV/JKN/03/2022</t>
  </si>
  <si>
    <t>0000522/4/08/06/2021</t>
  </si>
  <si>
    <t>30331/INV/JKN/03/2022</t>
  </si>
  <si>
    <t>0000524/4/08/06/2021</t>
  </si>
  <si>
    <t>30332/INV/JKN/03/2022</t>
  </si>
  <si>
    <t>0000531/4/08/06/2021</t>
  </si>
  <si>
    <t>30333/INV/JKN/03/2022</t>
  </si>
  <si>
    <t>0000532/4/08/06/2021</t>
  </si>
  <si>
    <t>30334/INV/JKN/03/2022</t>
  </si>
  <si>
    <t>0000539/4/08/06/2021</t>
  </si>
  <si>
    <t>NOMURA RESEARCH INSTITUTE INDONESIA. PT</t>
  </si>
  <si>
    <t>30335/INV/JKN/03/2022</t>
  </si>
  <si>
    <t>0000545/4/08/07/2021</t>
  </si>
  <si>
    <t>MEGADUTA ARTHA MEGAH. PT</t>
  </si>
  <si>
    <t>30336/INV/JKN/03/2022</t>
  </si>
  <si>
    <t>0000578/4/08/09/2021</t>
  </si>
  <si>
    <t>PRIMA TRANS LOGISTIK. PT</t>
  </si>
  <si>
    <t>30337/INV/JKN/03/2022</t>
  </si>
  <si>
    <t>0000579/4/08/09/2021</t>
  </si>
  <si>
    <t>30338/INV/JKN/03/2022</t>
  </si>
  <si>
    <t>0000586/4/01/12/2020</t>
  </si>
  <si>
    <t>MULTI KARYA SENTOSA, PT.</t>
  </si>
  <si>
    <t>30339/INV/JKC/03/2022</t>
  </si>
  <si>
    <t>0000626/4/01/02/2021</t>
  </si>
  <si>
    <t>30340/INV/JKC/03/2022</t>
  </si>
  <si>
    <t>0000633/4/01/02/2021</t>
  </si>
  <si>
    <t>30341/INV/JKC/03/2022</t>
  </si>
  <si>
    <t>0000637/4/01/02/2021</t>
  </si>
  <si>
    <t>30342/INV/JKC/03/2022</t>
  </si>
  <si>
    <t>0000645/4/01/02/2021</t>
  </si>
  <si>
    <t>30343/INV/JKC/03/2022</t>
  </si>
  <si>
    <t>0000673/4/01/04/2021</t>
  </si>
  <si>
    <t>NTT INDONESIA, PT.</t>
  </si>
  <si>
    <t>30344/INV/JKC/03/2022</t>
  </si>
  <si>
    <t>0000698/4/01/04/2021</t>
  </si>
  <si>
    <t>30345/INV/JKC/03/2022</t>
  </si>
  <si>
    <t>0000761/4/01/06/2021</t>
  </si>
  <si>
    <t>30346/INV/JKC/03/2022</t>
  </si>
  <si>
    <t>0000798/4/01/06/2021</t>
  </si>
  <si>
    <t>ALAM SAMPURNA MAKMUR. PT</t>
  </si>
  <si>
    <t>30347/INV/JKC/03/2022</t>
  </si>
  <si>
    <t>0000803/4/01/07/2021</t>
  </si>
  <si>
    <t>ELLEAIR INTERNATIONAL TRADING INDONESIA, PT.</t>
  </si>
  <si>
    <t>30348/INV/JKC/03/2022</t>
  </si>
  <si>
    <t>0000846/4/01/09/2021</t>
  </si>
  <si>
    <t>SICEPAT EKSPRES INDONESIA. PT</t>
  </si>
  <si>
    <t>30349/INV/JKC/03/2022</t>
  </si>
  <si>
    <t>0000847/4/01/09/2021</t>
  </si>
  <si>
    <t>30350/INV/JKC/03/2022</t>
  </si>
  <si>
    <t>0000848/4/01/09/2021</t>
  </si>
  <si>
    <t>30351/INV/JKC/03/2022</t>
  </si>
  <si>
    <t>0000852/4/01/09/2021</t>
  </si>
  <si>
    <t>30352/INV/JKC/03/2022</t>
  </si>
  <si>
    <t>0000862/4/01/09/2021</t>
  </si>
  <si>
    <t>30353/INV/JKC/03/2022</t>
  </si>
  <si>
    <t>0000874/4/01/11/2021</t>
  </si>
  <si>
    <t>30354/INV/JKC/03/2022</t>
  </si>
  <si>
    <t>0000884/4/01/11/2021</t>
  </si>
  <si>
    <t>30355/INV/JKC/03/2022</t>
  </si>
  <si>
    <t>MATAHARI SAKTI. PT</t>
  </si>
  <si>
    <t>BORWITA CITRA PRIMA. PT</t>
  </si>
  <si>
    <t>BERSAMA. CV</t>
  </si>
  <si>
    <t>SUMBER PRIMA ANUGRAH ABADI. PT</t>
  </si>
  <si>
    <t>MULTI KARYA SENTOSA. PT</t>
  </si>
  <si>
    <t>NTT INDONESIA. PT</t>
  </si>
  <si>
    <t>ELLEAIR INTERNATIONAL TRADING INDONESIA.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</si>
</sst>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0.321450578704" createdVersion="6" refreshedVersion="6" minRefreshableVersion="3" recordCount="48" xr:uid="{4BF24DCC-7A2A-4621-8948-C54A7D48D2CE}">
  <cacheSource type="worksheet">
    <worksheetSource ref="A2:F50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1T00:00:00" maxDate="2022-03-02T00:00:00"/>
    </cacheField>
    <cacheField name="DUE_DATE" numFmtId="164">
      <sharedItems containsSemiMixedTypes="0" containsNonDate="0" containsDate="1" containsString="0" minDate="2022-03-30T00:00:00" maxDate="2022-03-31T00:00:00" count="1">
        <d v="2022-03-30T00:00:00"/>
      </sharedItems>
    </cacheField>
    <cacheField name="TOP_DATE" numFmtId="164">
      <sharedItems containsSemiMixedTypes="0" containsNonDate="0" containsDate="1" containsString="0" minDate="2022-04-13T00:00:00" maxDate="2022-07-01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0.321450694442" createdVersion="6" refreshedVersion="6" minRefreshableVersion="3" recordCount="48" xr:uid="{B29802FA-9E4C-4562-986C-1EA13F36BFF9}">
  <cacheSource type="worksheet">
    <worksheetSource ref="A2:E50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13T00:00:00" maxDate="2022-07-01T00:00:00"/>
    </cacheField>
    <cacheField name="DUE_DATE" numFmtId="15">
      <sharedItems containsSemiMixedTypes="0" containsNonDate="0" containsDate="1" containsString="0" minDate="2022-03-30T00:00:00" maxDate="2022-03-31T00:00:00" count="1">
        <d v="2022-03-30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0000002/4/15/09/2021"/>
    <s v="KABUL RAFIRA JAYA UTAMA. PT"/>
    <d v="2022-03-01T00:00:00"/>
    <x v="0"/>
    <d v="2022-05-29T00:00:00"/>
    <s v="30308/INV/SOL/03/2022"/>
  </r>
  <r>
    <s v="0000003/4/07/06/2021"/>
    <s v="BUMI BERDIKARI SENTOSA. PT"/>
    <d v="2022-03-01T00:00:00"/>
    <x v="0"/>
    <d v="2022-06-28T00:00:00"/>
    <s v="30309/INV/PKB/03/2022"/>
  </r>
  <r>
    <s v="0000004/4/07/06/2021"/>
    <s v="BUMI BERDIKARI SENTOSA. PT"/>
    <d v="2022-03-01T00:00:00"/>
    <x v="0"/>
    <d v="2022-05-28T00:00:00"/>
    <s v="30310/INV/PKB/03/2022"/>
  </r>
  <r>
    <s v="0000005/4/07/07/2021"/>
    <s v="BUMI BERDIKARI SENTOSA. PT"/>
    <d v="2022-03-01T00:00:00"/>
    <x v="0"/>
    <d v="2022-06-28T00:00:00"/>
    <s v="30311/INV/PKB/03/2022"/>
  </r>
  <r>
    <s v="0000006/4/07/06/2021"/>
    <s v="BUMI BERDIKARI SENTOSA. PT"/>
    <d v="2022-03-01T00:00:00"/>
    <x v="0"/>
    <d v="2022-05-28T00:00:00"/>
    <s v="30312/INV/PKB/03/2022"/>
  </r>
  <r>
    <s v="0000006/4/11/11/2021"/>
    <s v="ZODIAK SUMATERA SEJAHTERA. PT"/>
    <d v="2022-03-01T00:00:00"/>
    <x v="0"/>
    <d v="2022-04-29T00:00:00"/>
    <s v="30313/INV/JMB/03/2022"/>
  </r>
  <r>
    <s v="0000007/4/07/07/2021"/>
    <s v="BUMI BERDIKARI SENTOSA. PT"/>
    <d v="2022-03-01T00:00:00"/>
    <x v="0"/>
    <d v="2022-06-28T00:00:00"/>
    <s v="30314/INV/PKB/03/2022"/>
  </r>
  <r>
    <s v="0000025/4/06/12/2021"/>
    <s v="DHARMA EKATAMA SEMESTA. PT"/>
    <d v="2022-03-01T00:00:00"/>
    <x v="0"/>
    <d v="2022-05-30T00:00:00"/>
    <s v="30315/INV/SMG/03/2022"/>
  </r>
  <r>
    <s v="0000082/4/03/10/2021"/>
    <s v="MATAHARI SAKTI. PT"/>
    <d v="2022-03-01T00:00:00"/>
    <x v="0"/>
    <d v="2022-05-14T00:00:00"/>
    <s v="30316/INV/SBY/03/2022"/>
  </r>
  <r>
    <s v="0000105/4/03/12/2021"/>
    <s v="BORWITA CITRA PRIMA. PT"/>
    <d v="2022-03-01T00:00:00"/>
    <x v="0"/>
    <d v="2022-05-01T00:00:00"/>
    <s v="30317/INV/SBY/03/2022"/>
  </r>
  <r>
    <s v="0000198/4/10/07/2018"/>
    <s v="PT. ANUGERAH PRIMA SEJAHTERAH"/>
    <d v="2022-03-01T00:00:00"/>
    <x v="0"/>
    <d v="2022-05-29T00:00:00"/>
    <s v="30318/INV/JKS/03/2022"/>
  </r>
  <r>
    <s v="0000287/4/01/05/2019"/>
    <s v="BERSAMA. CV"/>
    <d v="2022-03-01T00:00:00"/>
    <x v="0"/>
    <d v="2022-04-14T00:00:00"/>
    <s v="30319/INV/JKC/03/2022"/>
  </r>
  <r>
    <s v="0000314/4/10/03/2020"/>
    <s v="PT. ANUGERAH PRIMA SEJAHTERAH"/>
    <d v="2022-03-01T00:00:00"/>
    <x v="0"/>
    <d v="2022-05-29T00:00:00"/>
    <s v="30320/INV/JKS/03/2022"/>
  </r>
  <r>
    <s v="0000327/4/01/08/2019"/>
    <s v="PT. SIRKULASI KOMPAS GRAMEDIA"/>
    <d v="2022-03-01T00:00:00"/>
    <x v="0"/>
    <d v="2022-05-29T00:00:00"/>
    <s v="30321/INV/JKC/03/2022"/>
  </r>
  <r>
    <s v="0000330/4/01/08/2019"/>
    <s v="PT. SIRKULASI KOMPAS GRAMEDIA"/>
    <d v="2022-03-01T00:00:00"/>
    <x v="0"/>
    <d v="2022-05-29T00:00:00"/>
    <s v="30322/INV/JKC/03/2022"/>
  </r>
  <r>
    <s v="0000372/4/10/07/2021"/>
    <s v="SUMBER PRIMA ANUGRAH ABADI. PT"/>
    <d v="2022-03-01T00:00:00"/>
    <x v="0"/>
    <d v="2022-04-29T00:00:00"/>
    <s v="30323/INV/JKS/03/2022"/>
  </r>
  <r>
    <s v="0000377/4/10/07/2021"/>
    <s v="PT. NOVO NORDISK INDONESIA"/>
    <d v="2022-03-01T00:00:00"/>
    <x v="0"/>
    <d v="2022-05-29T00:00:00"/>
    <s v="30324/INV/JKS/03/2022"/>
  </r>
  <r>
    <s v="0000389/4/08/10/2020"/>
    <s v="BIRU LANGIT PRAKOSO. CV"/>
    <d v="2022-03-01T00:00:00"/>
    <x v="0"/>
    <d v="2022-05-31T00:00:00"/>
    <s v="30325/INV/JKN/03/2022"/>
  </r>
  <r>
    <s v="0000407/4/01/12/2019"/>
    <s v="ASURANSI RAKSA PRATIKARA. PT"/>
    <d v="2022-03-01T00:00:00"/>
    <x v="0"/>
    <d v="2022-04-29T00:00:00"/>
    <s v="30326/INV/JKC/03/2022"/>
  </r>
  <r>
    <s v="0000408/4/10/01/2022"/>
    <s v="GREENFIELDS DAIRY INDONESIA. PT"/>
    <d v="2022-03-01T00:00:00"/>
    <x v="0"/>
    <d v="2022-05-14T00:00:00"/>
    <s v="30327/INV/JKS/03/2022"/>
  </r>
  <r>
    <s v="0000409/4/10/01/2022"/>
    <s v="GREENFIELDS DAIRY INDONESIA. PT"/>
    <d v="2022-03-01T00:00:00"/>
    <x v="0"/>
    <d v="2022-05-14T00:00:00"/>
    <s v="30328/INV/JKS/03/2022"/>
  </r>
  <r>
    <s v="0000514/4/08/06/2021"/>
    <s v="KRAMA YUDHA TIGA BERLIAN MOTORS. PT"/>
    <d v="2022-03-01T00:00:00"/>
    <x v="0"/>
    <d v="2022-05-28T00:00:00"/>
    <s v="30329/INV/JKN/03/2022"/>
  </r>
  <r>
    <s v="0000515/4/08/06/2021"/>
    <s v="KRAMA YUDHA TIGA BERLIAN MOTORS. PT"/>
    <d v="2022-03-01T00:00:00"/>
    <x v="0"/>
    <d v="2022-05-28T00:00:00"/>
    <s v="30330/INV/JKN/03/2022"/>
  </r>
  <r>
    <s v="0000522/4/08/06/2021"/>
    <s v="MITSUBISHI MOTORS KRAMA YUDHA SALES INDONESIA. PT"/>
    <d v="2022-03-01T00:00:00"/>
    <x v="0"/>
    <d v="2022-05-28T00:00:00"/>
    <s v="30331/INV/JKN/03/2022"/>
  </r>
  <r>
    <s v="0000524/4/08/06/2021"/>
    <s v="MITSUBISHI MOTORS KRAMA YUDHA SALES INDONESIA. PT"/>
    <d v="2022-03-01T00:00:00"/>
    <x v="0"/>
    <d v="2022-05-28T00:00:00"/>
    <s v="30332/INV/JKN/03/2022"/>
  </r>
  <r>
    <s v="0000531/4/08/06/2021"/>
    <s v="MARGA NUSANTARA JAYA. PT"/>
    <d v="2022-03-01T00:00:00"/>
    <x v="0"/>
    <d v="2022-04-13T00:00:00"/>
    <s v="30333/INV/JKN/03/2022"/>
  </r>
  <r>
    <s v="0000532/4/08/06/2021"/>
    <s v="MARGA NUSANTARA JAYA. PT"/>
    <d v="2022-03-01T00:00:00"/>
    <x v="0"/>
    <d v="2022-04-13T00:00:00"/>
    <s v="30334/INV/JKN/03/2022"/>
  </r>
  <r>
    <s v="0000539/4/08/06/2021"/>
    <s v="NOMURA RESEARCH INSTITUTE INDONESIA. PT"/>
    <d v="2022-03-01T00:00:00"/>
    <x v="0"/>
    <d v="2022-04-29T00:00:00"/>
    <s v="30335/INV/JKN/03/2022"/>
  </r>
  <r>
    <s v="0000545/4/08/07/2021"/>
    <s v="MEGADUTA ARTHA MEGAH. PT"/>
    <d v="2022-03-01T00:00:00"/>
    <x v="0"/>
    <d v="2022-05-09T00:00:00"/>
    <s v="30336/INV/JKN/03/2022"/>
  </r>
  <r>
    <s v="0000578/4/08/09/2021"/>
    <s v="PRIMA TRANS LOGISTIK. PT"/>
    <d v="2022-03-01T00:00:00"/>
    <x v="0"/>
    <d v="2022-05-29T00:00:00"/>
    <s v="30337/INV/JKN/03/2022"/>
  </r>
  <r>
    <s v="0000579/4/08/09/2021"/>
    <s v="PRIMA TRANS LOGISTIK. PT"/>
    <d v="2022-03-01T00:00:00"/>
    <x v="0"/>
    <d v="2022-05-29T00:00:00"/>
    <s v="30338/INV/JKN/03/2022"/>
  </r>
  <r>
    <s v="0000586/4/01/12/2020"/>
    <s v="MULTI KARYA SENTOSA. PT"/>
    <d v="2022-03-01T00:00:00"/>
    <x v="0"/>
    <d v="2022-05-31T00:00:00"/>
    <s v="30339/INV/JKC/03/2022"/>
  </r>
  <r>
    <s v="0000626/4/01/02/2021"/>
    <s v="G4S SECURITY SERVICES"/>
    <d v="2022-03-01T00:00:00"/>
    <x v="0"/>
    <d v="2022-05-29T00:00:00"/>
    <s v="30340/INV/JKC/03/2022"/>
  </r>
  <r>
    <s v="0000633/4/01/02/2021"/>
    <s v="G4S SECURITY SERVICES"/>
    <d v="2022-03-01T00:00:00"/>
    <x v="0"/>
    <d v="2022-05-29T00:00:00"/>
    <s v="30341/INV/JKC/03/2022"/>
  </r>
  <r>
    <s v="0000637/4/01/02/2021"/>
    <s v="G4S SECURITY SERVICES"/>
    <d v="2022-03-01T00:00:00"/>
    <x v="0"/>
    <d v="2022-05-29T00:00:00"/>
    <s v="30342/INV/JKC/03/2022"/>
  </r>
  <r>
    <s v="0000645/4/01/02/2021"/>
    <s v="G4S SECURITY SERVICES"/>
    <d v="2022-03-01T00:00:00"/>
    <x v="0"/>
    <d v="2022-05-29T00:00:00"/>
    <s v="30343/INV/JKC/03/2022"/>
  </r>
  <r>
    <s v="0000673/4/01/04/2021"/>
    <s v="NTT INDONESIA. PT"/>
    <d v="2022-03-01T00:00:00"/>
    <x v="0"/>
    <d v="2022-05-14T00:00:00"/>
    <s v="30344/INV/JKC/03/2022"/>
  </r>
  <r>
    <s v="0000698/4/01/04/2021"/>
    <s v="NTT INDONESIA. PT"/>
    <d v="2022-03-01T00:00:00"/>
    <x v="0"/>
    <d v="2022-05-14T00:00:00"/>
    <s v="30345/INV/JKC/03/2022"/>
  </r>
  <r>
    <s v="0000761/4/01/06/2021"/>
    <s v="G4S SECURITY SERVICES"/>
    <d v="2022-03-01T00:00:00"/>
    <x v="0"/>
    <d v="2022-05-28T00:00:00"/>
    <s v="30346/INV/JKC/03/2022"/>
  </r>
  <r>
    <s v="0000798/4/01/06/2021"/>
    <s v="ALAM SAMPURNA MAKMUR. PT"/>
    <d v="2022-03-01T00:00:00"/>
    <x v="0"/>
    <d v="2022-05-28T00:00:00"/>
    <s v="30347/INV/JKC/03/2022"/>
  </r>
  <r>
    <s v="0000803/4/01/07/2021"/>
    <s v="ELLEAIR INTERNATIONAL TRADING INDONESIA. PT"/>
    <d v="2022-03-01T00:00:00"/>
    <x v="0"/>
    <d v="2022-04-29T00:00:00"/>
    <s v="30348/INV/JKC/03/2022"/>
  </r>
  <r>
    <s v="0000846/4/01/09/2021"/>
    <s v="SICEPAT EKSPRES INDONESIA. PT"/>
    <d v="2022-03-01T00:00:00"/>
    <x v="0"/>
    <d v="2022-05-14T00:00:00"/>
    <s v="30349/INV/JKC/03/2022"/>
  </r>
  <r>
    <s v="0000847/4/01/09/2021"/>
    <s v="SICEPAT EKSPRES INDONESIA. PT"/>
    <d v="2022-03-01T00:00:00"/>
    <x v="0"/>
    <d v="2022-05-14T00:00:00"/>
    <s v="30350/INV/JKC/03/2022"/>
  </r>
  <r>
    <s v="0000848/4/01/09/2021"/>
    <s v="SICEPAT EKSPRES INDONESIA. PT"/>
    <d v="2022-03-01T00:00:00"/>
    <x v="0"/>
    <d v="2022-05-14T00:00:00"/>
    <s v="30351/INV/JKC/03/2022"/>
  </r>
  <r>
    <s v="0000852/4/01/09/2021"/>
    <s v="SICEPAT EKSPRES INDONESIA. PT"/>
    <d v="2022-03-01T00:00:00"/>
    <x v="0"/>
    <d v="2022-05-14T00:00:00"/>
    <s v="30352/INV/JKC/03/2022"/>
  </r>
  <r>
    <s v="0000862/4/01/09/2021"/>
    <s v="SICEPAT EKSPRES INDONESIA. PT"/>
    <d v="2022-03-01T00:00:00"/>
    <x v="0"/>
    <d v="2022-05-14T00:00:00"/>
    <s v="30353/INV/JKC/03/2022"/>
  </r>
  <r>
    <s v="0000874/4/01/11/2021"/>
    <s v="BERSAMA. CV"/>
    <d v="2022-03-01T00:00:00"/>
    <x v="0"/>
    <d v="2022-04-29T00:00:00"/>
    <s v="30354/INV/JKC/03/2022"/>
  </r>
  <r>
    <s v="0000884/4/01/11/2021"/>
    <s v="G4S SECURITY SERVICES"/>
    <d v="2022-03-01T00:00:00"/>
    <x v="0"/>
    <d v="2022-06-30T00:00:00"/>
    <s v="30355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0000002/4/15/09/2021"/>
    <s v="KABUL RAFIRA JAYA UTAMA. PT"/>
    <d v="2022-05-29T00:00:00"/>
    <x v="0"/>
    <s v="30308/INV/SOL/03/2022"/>
  </r>
  <r>
    <s v="0000003/4/07/06/2021"/>
    <s v="BUMI BERDIKARI SENTOSA. PT"/>
    <d v="2022-06-28T00:00:00"/>
    <x v="0"/>
    <s v="30309/INV/PKB/03/2022"/>
  </r>
  <r>
    <s v="0000004/4/07/06/2021"/>
    <s v="BUMI BERDIKARI SENTOSA. PT"/>
    <d v="2022-05-28T00:00:00"/>
    <x v="0"/>
    <s v="30310/INV/PKB/03/2022"/>
  </r>
  <r>
    <s v="0000005/4/07/07/2021"/>
    <s v="BUMI BERDIKARI SENTOSA. PT"/>
    <d v="2022-06-28T00:00:00"/>
    <x v="0"/>
    <s v="30311/INV/PKB/03/2022"/>
  </r>
  <r>
    <s v="0000006/4/07/06/2021"/>
    <s v="BUMI BERDIKARI SENTOSA. PT"/>
    <d v="2022-05-28T00:00:00"/>
    <x v="0"/>
    <s v="30312/INV/PKB/03/2022"/>
  </r>
  <r>
    <s v="0000006/4/11/11/2021"/>
    <s v="ZODIAK SUMATERA SEJAHTERA. PT"/>
    <d v="2022-04-29T00:00:00"/>
    <x v="0"/>
    <s v="30313/INV/JMB/03/2022"/>
  </r>
  <r>
    <s v="0000007/4/07/07/2021"/>
    <s v="BUMI BERDIKARI SENTOSA. PT"/>
    <d v="2022-06-28T00:00:00"/>
    <x v="0"/>
    <s v="30314/INV/PKB/03/2022"/>
  </r>
  <r>
    <s v="0000025/4/06/12/2021"/>
    <s v="DHARMA EKATAMA SEMESTA. PT"/>
    <d v="2022-05-30T00:00:00"/>
    <x v="0"/>
    <s v="30315/INV/SMG/03/2022"/>
  </r>
  <r>
    <s v="0000082/4/03/10/2021"/>
    <s v="MATAHARI SAKTI, PT"/>
    <d v="2022-05-14T00:00:00"/>
    <x v="0"/>
    <s v="30316/INV/SBY/03/2022"/>
  </r>
  <r>
    <s v="0000105/4/03/12/2021"/>
    <s v="BORWITA CITRA PRIMA"/>
    <d v="2022-05-01T00:00:00"/>
    <x v="0"/>
    <s v="30317/INV/SBY/03/2022"/>
  </r>
  <r>
    <s v="0000198/4/10/07/2018"/>
    <s v="ANUGERAH PRIMA SEJAHTERAH, PT"/>
    <d v="2022-05-29T00:00:00"/>
    <x v="0"/>
    <s v="30318/INV/JKS/03/2022"/>
  </r>
  <r>
    <s v="0000287/4/01/05/2019"/>
    <s v="BERSAMA, CV"/>
    <d v="2022-04-14T00:00:00"/>
    <x v="0"/>
    <s v="30319/INV/JKC/03/2022"/>
  </r>
  <r>
    <s v="0000314/4/10/03/2020"/>
    <s v="ANUGERAH PRIMA SEJAHTERAH, PT"/>
    <d v="2022-05-29T00:00:00"/>
    <x v="0"/>
    <s v="30320/INV/JKS/03/2022"/>
  </r>
  <r>
    <s v="0000327/4/01/08/2019"/>
    <s v="PT. SIRKULASI KOMPAS GRAMEDIA"/>
    <d v="2022-05-29T00:00:00"/>
    <x v="0"/>
    <s v="30321/INV/JKC/03/2022"/>
  </r>
  <r>
    <s v="0000330/4/01/08/2019"/>
    <s v="PT. SIRKULASI KOMPAS GRAMEDIA"/>
    <d v="2022-05-29T00:00:00"/>
    <x v="0"/>
    <s v="30322/INV/JKC/03/2022"/>
  </r>
  <r>
    <s v="0000372/4/10/07/2021"/>
    <s v="SUMBER PRIMA ANUGRAH ABADI, PT."/>
    <d v="2022-04-29T00:00:00"/>
    <x v="0"/>
    <s v="30323/INV/JKS/03/2022"/>
  </r>
  <r>
    <s v="0000377/4/10/07/2021"/>
    <s v="PT. NOVO NORDISK INDONESIA"/>
    <d v="2022-05-29T00:00:00"/>
    <x v="0"/>
    <s v="30324/INV/JKS/03/2022"/>
  </r>
  <r>
    <s v="0000389/4/08/10/2020"/>
    <s v="BIRU LANGIT PRAKOSO. CV"/>
    <d v="2022-05-31T00:00:00"/>
    <x v="0"/>
    <s v="30325/INV/JKN/03/2022"/>
  </r>
  <r>
    <s v="0000407/4/01/12/2019"/>
    <s v="ASURANSI RAKSA PRATIKARA. PT"/>
    <d v="2022-04-29T00:00:00"/>
    <x v="0"/>
    <s v="30326/INV/JKC/03/2022"/>
  </r>
  <r>
    <s v="0000408/4/10/01/2022"/>
    <s v="GREENFIELDS DAIRY INDONESIA. PT"/>
    <d v="2022-05-14T00:00:00"/>
    <x v="0"/>
    <s v="30327/INV/JKS/03/2022"/>
  </r>
  <r>
    <s v="0000409/4/10/01/2022"/>
    <s v="GREENFIELDS DAIRY INDONESIA. PT"/>
    <d v="2022-05-14T00:00:00"/>
    <x v="0"/>
    <s v="30328/INV/JKS/03/2022"/>
  </r>
  <r>
    <s v="0000514/4/08/06/2021"/>
    <s v="KRAMA YUDHA TIGA BERLIAN MOTORS"/>
    <d v="2022-05-28T00:00:00"/>
    <x v="0"/>
    <s v="30329/INV/JKN/03/2022"/>
  </r>
  <r>
    <s v="0000515/4/08/06/2021"/>
    <s v="KRAMA YUDHA TIGA BERLIAN MOTORS"/>
    <d v="2022-05-28T00:00:00"/>
    <x v="0"/>
    <s v="30330/INV/JKN/03/2022"/>
  </r>
  <r>
    <s v="0000522/4/08/06/2021"/>
    <s v="MITSUBISHI MOTORS KRAMA YUDHA SALES INDONESIA, PT"/>
    <d v="2022-05-28T00:00:00"/>
    <x v="0"/>
    <s v="30331/INV/JKN/03/2022"/>
  </r>
  <r>
    <s v="0000524/4/08/06/2021"/>
    <s v="MITSUBISHI MOTORS KRAMA YUDHA SALES INDONESIA, PT"/>
    <d v="2022-05-28T00:00:00"/>
    <x v="0"/>
    <s v="30332/INV/JKN/03/2022"/>
  </r>
  <r>
    <s v="0000531/4/08/06/2021"/>
    <s v="MARGA NUSANTARA JAYA. PT"/>
    <d v="2022-04-13T00:00:00"/>
    <x v="0"/>
    <s v="30333/INV/JKN/03/2022"/>
  </r>
  <r>
    <s v="0000532/4/08/06/2021"/>
    <s v="MARGA NUSANTARA JAYA. PT"/>
    <d v="2022-04-13T00:00:00"/>
    <x v="0"/>
    <s v="30334/INV/JKN/03/2022"/>
  </r>
  <r>
    <s v="0000539/4/08/06/2021"/>
    <s v="NOMURA RESEARCH INSTITUTE INDONESIA. PT"/>
    <d v="2022-04-29T00:00:00"/>
    <x v="0"/>
    <s v="30335/INV/JKN/03/2022"/>
  </r>
  <r>
    <s v="0000545/4/08/07/2021"/>
    <s v="MEGADUTA ARTHA MEGAH. PT"/>
    <d v="2022-05-09T00:00:00"/>
    <x v="0"/>
    <s v="30336/INV/JKN/03/2022"/>
  </r>
  <r>
    <s v="0000578/4/08/09/2021"/>
    <s v="PRIMA TRANS LOGISTIK. PT"/>
    <d v="2022-05-29T00:00:00"/>
    <x v="0"/>
    <s v="30337/INV/JKN/03/2022"/>
  </r>
  <r>
    <s v="0000579/4/08/09/2021"/>
    <s v="PRIMA TRANS LOGISTIK. PT"/>
    <d v="2022-05-29T00:00:00"/>
    <x v="0"/>
    <s v="30338/INV/JKN/03/2022"/>
  </r>
  <r>
    <s v="0000586/4/01/12/2020"/>
    <s v="MULTI KARYA SENTOSA, PT."/>
    <d v="2022-05-31T00:00:00"/>
    <x v="0"/>
    <s v="30339/INV/JKC/03/2022"/>
  </r>
  <r>
    <s v="0000626/4/01/02/2021"/>
    <s v="G4S SECURITY SERVICES"/>
    <d v="2022-05-29T00:00:00"/>
    <x v="0"/>
    <s v="30340/INV/JKC/03/2022"/>
  </r>
  <r>
    <s v="0000633/4/01/02/2021"/>
    <s v="G4S SECURITY SERVICES"/>
    <d v="2022-05-29T00:00:00"/>
    <x v="0"/>
    <s v="30341/INV/JKC/03/2022"/>
  </r>
  <r>
    <s v="0000637/4/01/02/2021"/>
    <s v="G4S SECURITY SERVICES"/>
    <d v="2022-05-29T00:00:00"/>
    <x v="0"/>
    <s v="30342/INV/JKC/03/2022"/>
  </r>
  <r>
    <s v="0000645/4/01/02/2021"/>
    <s v="G4S SECURITY SERVICES"/>
    <d v="2022-05-29T00:00:00"/>
    <x v="0"/>
    <s v="30343/INV/JKC/03/2022"/>
  </r>
  <r>
    <s v="0000673/4/01/04/2021"/>
    <s v="NTT INDONESIA, PT."/>
    <d v="2022-05-14T00:00:00"/>
    <x v="0"/>
    <s v="30344/INV/JKC/03/2022"/>
  </r>
  <r>
    <s v="0000698/4/01/04/2021"/>
    <s v="NTT INDONESIA, PT."/>
    <d v="2022-05-14T00:00:00"/>
    <x v="0"/>
    <s v="30345/INV/JKC/03/2022"/>
  </r>
  <r>
    <s v="0000761/4/01/06/2021"/>
    <s v="G4S SECURITY SERVICES"/>
    <d v="2022-05-28T00:00:00"/>
    <x v="0"/>
    <s v="30346/INV/JKC/03/2022"/>
  </r>
  <r>
    <s v="0000798/4/01/06/2021"/>
    <s v="ALAM SAMPURNA MAKMUR. PT"/>
    <d v="2022-05-28T00:00:00"/>
    <x v="0"/>
    <s v="30347/INV/JKC/03/2022"/>
  </r>
  <r>
    <s v="0000803/4/01/07/2021"/>
    <s v="ELLEAIR INTERNATIONAL TRADING INDONESIA, PT."/>
    <d v="2022-04-29T00:00:00"/>
    <x v="0"/>
    <s v="30348/INV/JKC/03/2022"/>
  </r>
  <r>
    <s v="0000846/4/01/09/2021"/>
    <s v="SICEPAT EKSPRES INDONESIA. PT"/>
    <d v="2022-05-14T00:00:00"/>
    <x v="0"/>
    <s v="30349/INV/JKC/03/2022"/>
  </r>
  <r>
    <s v="0000847/4/01/09/2021"/>
    <s v="SICEPAT EKSPRES INDONESIA. PT"/>
    <d v="2022-05-14T00:00:00"/>
    <x v="0"/>
    <s v="30350/INV/JKC/03/2022"/>
  </r>
  <r>
    <s v="0000848/4/01/09/2021"/>
    <s v="SICEPAT EKSPRES INDONESIA. PT"/>
    <d v="2022-05-14T00:00:00"/>
    <x v="0"/>
    <s v="30351/INV/JKC/03/2022"/>
  </r>
  <r>
    <s v="0000852/4/01/09/2021"/>
    <s v="SICEPAT EKSPRES INDONESIA. PT"/>
    <d v="2022-05-14T00:00:00"/>
    <x v="0"/>
    <s v="30352/INV/JKC/03/2022"/>
  </r>
  <r>
    <s v="0000862/4/01/09/2021"/>
    <s v="SICEPAT EKSPRES INDONESIA. PT"/>
    <d v="2022-05-14T00:00:00"/>
    <x v="0"/>
    <s v="30353/INV/JKC/03/2022"/>
  </r>
  <r>
    <s v="0000874/4/01/11/2021"/>
    <s v="BERSAMA, CV"/>
    <d v="2022-04-29T00:00:00"/>
    <x v="0"/>
    <s v="30354/INV/JKC/03/2022"/>
  </r>
  <r>
    <s v="0000884/4/01/11/2021"/>
    <s v="G4S SECURITY SERVICES"/>
    <d v="2022-06-30T00:00:00"/>
    <x v="0"/>
    <s v="30355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397F9-C3FA-4FD1-B0E2-B7CFD9B4B3B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62545-42B9-4C09-A777-3DF59B81A62F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8" t="s">
        <v>2</v>
      </c>
      <c r="B1" s="29"/>
      <c r="C1" s="29"/>
      <c r="D1" s="29"/>
      <c r="E1" s="30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27</v>
      </c>
      <c r="B3" s="22" t="s">
        <v>28</v>
      </c>
      <c r="C3" s="23">
        <v>44710</v>
      </c>
      <c r="D3" s="23">
        <v>44650</v>
      </c>
      <c r="E3" s="24" t="s">
        <v>29</v>
      </c>
      <c r="F3" s="21" t="str">
        <f>IF(ISERROR(VLOOKUP(A3,DATA_OLSS!$A$3:$B$1336,1,0)),"TIDAK ADA","ADA")</f>
        <v>ADA</v>
      </c>
    </row>
    <row r="4" spans="1:6" s="8" customFormat="1" ht="15" x14ac:dyDescent="0.2">
      <c r="A4" s="25" t="s">
        <v>30</v>
      </c>
      <c r="B4" s="25" t="s">
        <v>31</v>
      </c>
      <c r="C4" s="26">
        <v>44740</v>
      </c>
      <c r="D4" s="26">
        <v>44650</v>
      </c>
      <c r="E4" s="27" t="s">
        <v>32</v>
      </c>
      <c r="F4" s="21" t="str">
        <f>IF(ISERROR(VLOOKUP(A4,DATA_OLSS!$A$3:$B$1336,1,0)),"TIDAK ADA","ADA")</f>
        <v>ADA</v>
      </c>
    </row>
    <row r="5" spans="1:6" ht="15" x14ac:dyDescent="0.2">
      <c r="A5" s="25" t="s">
        <v>33</v>
      </c>
      <c r="B5" s="25" t="s">
        <v>31</v>
      </c>
      <c r="C5" s="26">
        <v>44709</v>
      </c>
      <c r="D5" s="26">
        <v>44650</v>
      </c>
      <c r="E5" s="27" t="s">
        <v>34</v>
      </c>
      <c r="F5" s="21" t="str">
        <f>IF(ISERROR(VLOOKUP(A5,DATA_OLSS!$A$3:$B$1336,1,0)),"TIDAK ADA","ADA")</f>
        <v>ADA</v>
      </c>
    </row>
    <row r="6" spans="1:6" ht="15" x14ac:dyDescent="0.2">
      <c r="A6" s="25" t="s">
        <v>35</v>
      </c>
      <c r="B6" s="25" t="s">
        <v>31</v>
      </c>
      <c r="C6" s="26">
        <v>44740</v>
      </c>
      <c r="D6" s="26">
        <v>44650</v>
      </c>
      <c r="E6" s="27" t="s">
        <v>36</v>
      </c>
      <c r="F6" s="21" t="str">
        <f>IF(ISERROR(VLOOKUP(A6,DATA_OLSS!$A$3:$B$1336,1,0)),"TIDAK ADA","ADA")</f>
        <v>ADA</v>
      </c>
    </row>
    <row r="7" spans="1:6" ht="15" x14ac:dyDescent="0.2">
      <c r="A7" s="25" t="s">
        <v>37</v>
      </c>
      <c r="B7" s="25" t="s">
        <v>31</v>
      </c>
      <c r="C7" s="26">
        <v>44709</v>
      </c>
      <c r="D7" s="26">
        <v>44650</v>
      </c>
      <c r="E7" s="27" t="s">
        <v>38</v>
      </c>
      <c r="F7" s="21" t="str">
        <f>IF(ISERROR(VLOOKUP(A7,DATA_OLSS!$A$3:$B$1336,1,0)),"TIDAK ADA","ADA")</f>
        <v>ADA</v>
      </c>
    </row>
    <row r="8" spans="1:6" ht="15" x14ac:dyDescent="0.2">
      <c r="A8" s="25" t="s">
        <v>39</v>
      </c>
      <c r="B8" s="25" t="s">
        <v>40</v>
      </c>
      <c r="C8" s="26">
        <v>44680</v>
      </c>
      <c r="D8" s="26">
        <v>44650</v>
      </c>
      <c r="E8" s="27" t="s">
        <v>41</v>
      </c>
      <c r="F8" s="21" t="str">
        <f>IF(ISERROR(VLOOKUP(A8,DATA_OLSS!$A$3:$B$1336,1,0)),"TIDAK ADA","ADA")</f>
        <v>ADA</v>
      </c>
    </row>
    <row r="9" spans="1:6" ht="15" x14ac:dyDescent="0.2">
      <c r="A9" s="25" t="s">
        <v>42</v>
      </c>
      <c r="B9" s="25" t="s">
        <v>31</v>
      </c>
      <c r="C9" s="26">
        <v>44740</v>
      </c>
      <c r="D9" s="26">
        <v>44650</v>
      </c>
      <c r="E9" s="27" t="s">
        <v>43</v>
      </c>
      <c r="F9" s="21" t="str">
        <f>IF(ISERROR(VLOOKUP(A9,DATA_OLSS!$A$3:$B$1336,1,0)),"TIDAK ADA","ADA")</f>
        <v>ADA</v>
      </c>
    </row>
    <row r="10" spans="1:6" ht="15" x14ac:dyDescent="0.2">
      <c r="A10" s="25" t="s">
        <v>44</v>
      </c>
      <c r="B10" s="25" t="s">
        <v>45</v>
      </c>
      <c r="C10" s="26">
        <v>44711</v>
      </c>
      <c r="D10" s="26">
        <v>44650</v>
      </c>
      <c r="E10" s="27" t="s">
        <v>46</v>
      </c>
      <c r="F10" s="21" t="str">
        <f>IF(ISERROR(VLOOKUP(A10,DATA_OLSS!$A$3:$B$1336,1,0)),"TIDAK ADA","ADA")</f>
        <v>ADA</v>
      </c>
    </row>
    <row r="11" spans="1:6" ht="15" x14ac:dyDescent="0.2">
      <c r="A11" s="25" t="s">
        <v>47</v>
      </c>
      <c r="B11" s="25" t="s">
        <v>48</v>
      </c>
      <c r="C11" s="26">
        <v>44695</v>
      </c>
      <c r="D11" s="26">
        <v>44650</v>
      </c>
      <c r="E11" s="27" t="s">
        <v>49</v>
      </c>
      <c r="F11" s="21" t="str">
        <f>IF(ISERROR(VLOOKUP(A11,DATA_OLSS!$A$3:$B$1336,1,0)),"TIDAK ADA","ADA")</f>
        <v>ADA</v>
      </c>
    </row>
    <row r="12" spans="1:6" ht="15" x14ac:dyDescent="0.2">
      <c r="A12" s="25" t="s">
        <v>50</v>
      </c>
      <c r="B12" s="25" t="s">
        <v>51</v>
      </c>
      <c r="C12" s="26">
        <v>44682</v>
      </c>
      <c r="D12" s="26">
        <v>44650</v>
      </c>
      <c r="E12" s="27" t="s">
        <v>52</v>
      </c>
      <c r="F12" s="21" t="str">
        <f>IF(ISERROR(VLOOKUP(A12,DATA_OLSS!$A$3:$B$1336,1,0)),"TIDAK ADA","ADA")</f>
        <v>ADA</v>
      </c>
    </row>
    <row r="13" spans="1:6" ht="15" x14ac:dyDescent="0.2">
      <c r="A13" s="25" t="s">
        <v>53</v>
      </c>
      <c r="B13" s="25" t="s">
        <v>15</v>
      </c>
      <c r="C13" s="26">
        <v>44710</v>
      </c>
      <c r="D13" s="26">
        <v>44650</v>
      </c>
      <c r="E13" s="27" t="s">
        <v>54</v>
      </c>
      <c r="F13" s="21" t="str">
        <f>IF(ISERROR(VLOOKUP(A13,DATA_OLSS!$A$3:$B$1336,1,0)),"TIDAK ADA","ADA")</f>
        <v>ADA</v>
      </c>
    </row>
    <row r="14" spans="1:6" ht="15" x14ac:dyDescent="0.2">
      <c r="A14" s="25" t="s">
        <v>55</v>
      </c>
      <c r="B14" s="25" t="s">
        <v>56</v>
      </c>
      <c r="C14" s="26">
        <v>44665</v>
      </c>
      <c r="D14" s="26">
        <v>44650</v>
      </c>
      <c r="E14" s="27" t="s">
        <v>57</v>
      </c>
      <c r="F14" s="21" t="str">
        <f>IF(ISERROR(VLOOKUP(A14,DATA_OLSS!$A$3:$B$1336,1,0)),"TIDAK ADA","ADA")</f>
        <v>ADA</v>
      </c>
    </row>
    <row r="15" spans="1:6" ht="15" x14ac:dyDescent="0.2">
      <c r="A15" s="25" t="s">
        <v>58</v>
      </c>
      <c r="B15" s="25" t="s">
        <v>15</v>
      </c>
      <c r="C15" s="26">
        <v>44710</v>
      </c>
      <c r="D15" s="26">
        <v>44650</v>
      </c>
      <c r="E15" s="27" t="s">
        <v>59</v>
      </c>
      <c r="F15" s="21" t="str">
        <f>IF(ISERROR(VLOOKUP(A15,DATA_OLSS!$A$3:$B$1336,1,0)),"TIDAK ADA","ADA")</f>
        <v>ADA</v>
      </c>
    </row>
    <row r="16" spans="1:6" ht="15" x14ac:dyDescent="0.2">
      <c r="A16" s="25" t="s">
        <v>60</v>
      </c>
      <c r="B16" s="25" t="s">
        <v>18</v>
      </c>
      <c r="C16" s="26">
        <v>44710</v>
      </c>
      <c r="D16" s="26">
        <v>44650</v>
      </c>
      <c r="E16" s="27" t="s">
        <v>61</v>
      </c>
      <c r="F16" s="21" t="str">
        <f>IF(ISERROR(VLOOKUP(A16,DATA_OLSS!$A$3:$B$1336,1,0)),"TIDAK ADA","ADA")</f>
        <v>ADA</v>
      </c>
    </row>
    <row r="17" spans="1:6" ht="15" x14ac:dyDescent="0.2">
      <c r="A17" s="25" t="s">
        <v>62</v>
      </c>
      <c r="B17" s="25" t="s">
        <v>18</v>
      </c>
      <c r="C17" s="26">
        <v>44710</v>
      </c>
      <c r="D17" s="26">
        <v>44650</v>
      </c>
      <c r="E17" s="27" t="s">
        <v>63</v>
      </c>
      <c r="F17" s="21" t="str">
        <f>IF(ISERROR(VLOOKUP(A17,DATA_OLSS!$A$3:$B$1336,1,0)),"TIDAK ADA","ADA")</f>
        <v>ADA</v>
      </c>
    </row>
    <row r="18" spans="1:6" ht="15" x14ac:dyDescent="0.2">
      <c r="A18" s="25" t="s">
        <v>64</v>
      </c>
      <c r="B18" s="25" t="s">
        <v>65</v>
      </c>
      <c r="C18" s="26">
        <v>44680</v>
      </c>
      <c r="D18" s="26">
        <v>44650</v>
      </c>
      <c r="E18" s="27" t="s">
        <v>66</v>
      </c>
      <c r="F18" s="21" t="str">
        <f>IF(ISERROR(VLOOKUP(A18,DATA_OLSS!$A$3:$B$1336,1,0)),"TIDAK ADA","ADA")</f>
        <v>ADA</v>
      </c>
    </row>
    <row r="19" spans="1:6" ht="15" x14ac:dyDescent="0.2">
      <c r="A19" s="25" t="s">
        <v>67</v>
      </c>
      <c r="B19" s="25" t="s">
        <v>23</v>
      </c>
      <c r="C19" s="26">
        <v>44710</v>
      </c>
      <c r="D19" s="26">
        <v>44650</v>
      </c>
      <c r="E19" s="27" t="s">
        <v>68</v>
      </c>
      <c r="F19" s="21" t="str">
        <f>IF(ISERROR(VLOOKUP(A19,DATA_OLSS!$A$3:$B$1336,1,0)),"TIDAK ADA","ADA")</f>
        <v>ADA</v>
      </c>
    </row>
    <row r="20" spans="1:6" ht="15" x14ac:dyDescent="0.2">
      <c r="A20" s="25" t="s">
        <v>69</v>
      </c>
      <c r="B20" s="25" t="s">
        <v>70</v>
      </c>
      <c r="C20" s="26">
        <v>44712</v>
      </c>
      <c r="D20" s="26">
        <v>44650</v>
      </c>
      <c r="E20" s="27" t="s">
        <v>71</v>
      </c>
      <c r="F20" s="21" t="str">
        <f>IF(ISERROR(VLOOKUP(A20,DATA_OLSS!$A$3:$B$1336,1,0)),"TIDAK ADA","ADA")</f>
        <v>ADA</v>
      </c>
    </row>
    <row r="21" spans="1:6" ht="15" x14ac:dyDescent="0.2">
      <c r="A21" s="25" t="s">
        <v>72</v>
      </c>
      <c r="B21" s="25" t="s">
        <v>24</v>
      </c>
      <c r="C21" s="26">
        <v>44680</v>
      </c>
      <c r="D21" s="26">
        <v>44650</v>
      </c>
      <c r="E21" s="27" t="s">
        <v>73</v>
      </c>
      <c r="F21" s="21" t="str">
        <f>IF(ISERROR(VLOOKUP(A21,DATA_OLSS!$A$3:$B$1336,1,0)),"TIDAK ADA","ADA")</f>
        <v>ADA</v>
      </c>
    </row>
    <row r="22" spans="1:6" ht="15" x14ac:dyDescent="0.2">
      <c r="A22" s="25" t="s">
        <v>74</v>
      </c>
      <c r="B22" s="25" t="s">
        <v>22</v>
      </c>
      <c r="C22" s="26">
        <v>44695</v>
      </c>
      <c r="D22" s="26">
        <v>44650</v>
      </c>
      <c r="E22" s="27" t="s">
        <v>75</v>
      </c>
      <c r="F22" s="21" t="str">
        <f>IF(ISERROR(VLOOKUP(A22,DATA_OLSS!$A$3:$B$1336,1,0)),"TIDAK ADA","ADA")</f>
        <v>ADA</v>
      </c>
    </row>
    <row r="23" spans="1:6" ht="15" x14ac:dyDescent="0.2">
      <c r="A23" s="25" t="s">
        <v>76</v>
      </c>
      <c r="B23" s="25" t="s">
        <v>22</v>
      </c>
      <c r="C23" s="26">
        <v>44695</v>
      </c>
      <c r="D23" s="26">
        <v>44650</v>
      </c>
      <c r="E23" s="27" t="s">
        <v>77</v>
      </c>
      <c r="F23" s="21" t="str">
        <f>IF(ISERROR(VLOOKUP(A23,DATA_OLSS!$A$3:$B$1336,1,0)),"TIDAK ADA","ADA")</f>
        <v>ADA</v>
      </c>
    </row>
    <row r="24" spans="1:6" ht="15" x14ac:dyDescent="0.2">
      <c r="A24" s="25" t="s">
        <v>78</v>
      </c>
      <c r="B24" s="25" t="s">
        <v>16</v>
      </c>
      <c r="C24" s="26">
        <v>44709</v>
      </c>
      <c r="D24" s="26">
        <v>44650</v>
      </c>
      <c r="E24" s="27" t="s">
        <v>79</v>
      </c>
      <c r="F24" s="21" t="str">
        <f>IF(ISERROR(VLOOKUP(A24,DATA_OLSS!$A$3:$B$1336,1,0)),"TIDAK ADA","ADA")</f>
        <v>ADA</v>
      </c>
    </row>
    <row r="25" spans="1:6" ht="15" x14ac:dyDescent="0.2">
      <c r="A25" s="25" t="s">
        <v>80</v>
      </c>
      <c r="B25" s="25" t="s">
        <v>16</v>
      </c>
      <c r="C25" s="26">
        <v>44709</v>
      </c>
      <c r="D25" s="26">
        <v>44650</v>
      </c>
      <c r="E25" s="27" t="s">
        <v>81</v>
      </c>
      <c r="F25" s="21" t="str">
        <f>IF(ISERROR(VLOOKUP(A25,DATA_OLSS!$A$3:$B$1336,1,0)),"TIDAK ADA","ADA")</f>
        <v>ADA</v>
      </c>
    </row>
    <row r="26" spans="1:6" ht="15" x14ac:dyDescent="0.2">
      <c r="A26" s="25" t="s">
        <v>82</v>
      </c>
      <c r="B26" s="25" t="s">
        <v>21</v>
      </c>
      <c r="C26" s="26">
        <v>44709</v>
      </c>
      <c r="D26" s="26">
        <v>44650</v>
      </c>
      <c r="E26" s="27" t="s">
        <v>83</v>
      </c>
      <c r="F26" s="21" t="str">
        <f>IF(ISERROR(VLOOKUP(A26,DATA_OLSS!$A$3:$B$1336,1,0)),"TIDAK ADA","ADA")</f>
        <v>ADA</v>
      </c>
    </row>
    <row r="27" spans="1:6" ht="15" x14ac:dyDescent="0.2">
      <c r="A27" s="25" t="s">
        <v>84</v>
      </c>
      <c r="B27" s="25" t="s">
        <v>21</v>
      </c>
      <c r="C27" s="26">
        <v>44709</v>
      </c>
      <c r="D27" s="26">
        <v>44650</v>
      </c>
      <c r="E27" s="27" t="s">
        <v>85</v>
      </c>
      <c r="F27" s="21" t="str">
        <f>IF(ISERROR(VLOOKUP(A27,DATA_OLSS!$A$3:$B$1336,1,0)),"TIDAK ADA","ADA")</f>
        <v>ADA</v>
      </c>
    </row>
    <row r="28" spans="1:6" ht="15" x14ac:dyDescent="0.2">
      <c r="A28" s="25" t="s">
        <v>86</v>
      </c>
      <c r="B28" s="25" t="s">
        <v>20</v>
      </c>
      <c r="C28" s="26">
        <v>44664</v>
      </c>
      <c r="D28" s="26">
        <v>44650</v>
      </c>
      <c r="E28" s="27" t="s">
        <v>87</v>
      </c>
      <c r="F28" s="21" t="str">
        <f>IF(ISERROR(VLOOKUP(A28,DATA_OLSS!$A$3:$B$1336,1,0)),"TIDAK ADA","ADA")</f>
        <v>ADA</v>
      </c>
    </row>
    <row r="29" spans="1:6" ht="15" x14ac:dyDescent="0.2">
      <c r="A29" s="25" t="s">
        <v>88</v>
      </c>
      <c r="B29" s="25" t="s">
        <v>20</v>
      </c>
      <c r="C29" s="26">
        <v>44664</v>
      </c>
      <c r="D29" s="26">
        <v>44650</v>
      </c>
      <c r="E29" s="27" t="s">
        <v>89</v>
      </c>
      <c r="F29" s="21" t="str">
        <f>IF(ISERROR(VLOOKUP(A29,DATA_OLSS!$A$3:$B$1336,1,0)),"TIDAK ADA","ADA")</f>
        <v>ADA</v>
      </c>
    </row>
    <row r="30" spans="1:6" ht="15" x14ac:dyDescent="0.2">
      <c r="A30" s="25" t="s">
        <v>90</v>
      </c>
      <c r="B30" s="25" t="s">
        <v>91</v>
      </c>
      <c r="C30" s="26">
        <v>44680</v>
      </c>
      <c r="D30" s="26">
        <v>44650</v>
      </c>
      <c r="E30" s="27" t="s">
        <v>92</v>
      </c>
      <c r="F30" s="21" t="str">
        <f>IF(ISERROR(VLOOKUP(A30,DATA_OLSS!$A$3:$B$1336,1,0)),"TIDAK ADA","ADA")</f>
        <v>ADA</v>
      </c>
    </row>
    <row r="31" spans="1:6" ht="15" x14ac:dyDescent="0.2">
      <c r="A31" s="25" t="s">
        <v>93</v>
      </c>
      <c r="B31" s="25" t="s">
        <v>94</v>
      </c>
      <c r="C31" s="26">
        <v>44690</v>
      </c>
      <c r="D31" s="26">
        <v>44650</v>
      </c>
      <c r="E31" s="27" t="s">
        <v>95</v>
      </c>
      <c r="F31" s="21" t="str">
        <f>IF(ISERROR(VLOOKUP(A31,DATA_OLSS!$A$3:$B$1336,1,0)),"TIDAK ADA","ADA")</f>
        <v>ADA</v>
      </c>
    </row>
    <row r="32" spans="1:6" ht="15" x14ac:dyDescent="0.2">
      <c r="A32" s="25" t="s">
        <v>96</v>
      </c>
      <c r="B32" s="25" t="s">
        <v>97</v>
      </c>
      <c r="C32" s="26">
        <v>44710</v>
      </c>
      <c r="D32" s="26">
        <v>44650</v>
      </c>
      <c r="E32" s="27" t="s">
        <v>98</v>
      </c>
      <c r="F32" s="21" t="str">
        <f>IF(ISERROR(VLOOKUP(A32,DATA_OLSS!$A$3:$B$1336,1,0)),"TIDAK ADA","ADA")</f>
        <v>ADA</v>
      </c>
    </row>
    <row r="33" spans="1:6" ht="15" x14ac:dyDescent="0.2">
      <c r="A33" s="25" t="s">
        <v>99</v>
      </c>
      <c r="B33" s="25" t="s">
        <v>97</v>
      </c>
      <c r="C33" s="26">
        <v>44710</v>
      </c>
      <c r="D33" s="26">
        <v>44650</v>
      </c>
      <c r="E33" s="27" t="s">
        <v>100</v>
      </c>
      <c r="F33" s="21" t="str">
        <f>IF(ISERROR(VLOOKUP(A33,DATA_OLSS!$A$3:$B$1336,1,0)),"TIDAK ADA","ADA")</f>
        <v>ADA</v>
      </c>
    </row>
    <row r="34" spans="1:6" ht="15" x14ac:dyDescent="0.2">
      <c r="A34" s="25" t="s">
        <v>101</v>
      </c>
      <c r="B34" s="25" t="s">
        <v>102</v>
      </c>
      <c r="C34" s="26">
        <v>44712</v>
      </c>
      <c r="D34" s="26">
        <v>44650</v>
      </c>
      <c r="E34" s="27" t="s">
        <v>103</v>
      </c>
      <c r="F34" s="21" t="str">
        <f>IF(ISERROR(VLOOKUP(A34,DATA_OLSS!$A$3:$B$1336,1,0)),"TIDAK ADA","ADA")</f>
        <v>ADA</v>
      </c>
    </row>
    <row r="35" spans="1:6" ht="15" x14ac:dyDescent="0.2">
      <c r="A35" s="25" t="s">
        <v>104</v>
      </c>
      <c r="B35" s="25" t="s">
        <v>25</v>
      </c>
      <c r="C35" s="26">
        <v>44710</v>
      </c>
      <c r="D35" s="26">
        <v>44650</v>
      </c>
      <c r="E35" s="27" t="s">
        <v>105</v>
      </c>
      <c r="F35" s="21" t="str">
        <f>IF(ISERROR(VLOOKUP(A35,DATA_OLSS!$A$3:$B$1336,1,0)),"TIDAK ADA","ADA")</f>
        <v>ADA</v>
      </c>
    </row>
    <row r="36" spans="1:6" ht="15" x14ac:dyDescent="0.2">
      <c r="A36" s="25" t="s">
        <v>106</v>
      </c>
      <c r="B36" s="25" t="s">
        <v>25</v>
      </c>
      <c r="C36" s="26">
        <v>44710</v>
      </c>
      <c r="D36" s="26">
        <v>44650</v>
      </c>
      <c r="E36" s="27" t="s">
        <v>107</v>
      </c>
      <c r="F36" s="21" t="str">
        <f>IF(ISERROR(VLOOKUP(A36,DATA_OLSS!$A$3:$B$1336,1,0)),"TIDAK ADA","ADA")</f>
        <v>ADA</v>
      </c>
    </row>
    <row r="37" spans="1:6" ht="15" x14ac:dyDescent="0.2">
      <c r="A37" s="25" t="s">
        <v>108</v>
      </c>
      <c r="B37" s="25" t="s">
        <v>25</v>
      </c>
      <c r="C37" s="26">
        <v>44710</v>
      </c>
      <c r="D37" s="26">
        <v>44650</v>
      </c>
      <c r="E37" s="27" t="s">
        <v>109</v>
      </c>
      <c r="F37" s="21" t="str">
        <f>IF(ISERROR(VLOOKUP(A37,DATA_OLSS!$A$3:$B$1336,1,0)),"TIDAK ADA","ADA")</f>
        <v>ADA</v>
      </c>
    </row>
    <row r="38" spans="1:6" ht="15" x14ac:dyDescent="0.2">
      <c r="A38" s="25" t="s">
        <v>110</v>
      </c>
      <c r="B38" s="25" t="s">
        <v>25</v>
      </c>
      <c r="C38" s="26">
        <v>44710</v>
      </c>
      <c r="D38" s="26">
        <v>44650</v>
      </c>
      <c r="E38" s="27" t="s">
        <v>111</v>
      </c>
      <c r="F38" s="21" t="str">
        <f>IF(ISERROR(VLOOKUP(A38,DATA_OLSS!$A$3:$B$1336,1,0)),"TIDAK ADA","ADA")</f>
        <v>ADA</v>
      </c>
    </row>
    <row r="39" spans="1:6" ht="15" x14ac:dyDescent="0.2">
      <c r="A39" s="25" t="s">
        <v>112</v>
      </c>
      <c r="B39" s="25" t="s">
        <v>113</v>
      </c>
      <c r="C39" s="26">
        <v>44695</v>
      </c>
      <c r="D39" s="26">
        <v>44650</v>
      </c>
      <c r="E39" s="27" t="s">
        <v>114</v>
      </c>
      <c r="F39" s="21" t="str">
        <f>IF(ISERROR(VLOOKUP(A39,DATA_OLSS!$A$3:$B$1336,1,0)),"TIDAK ADA","ADA")</f>
        <v>ADA</v>
      </c>
    </row>
    <row r="40" spans="1:6" ht="15" x14ac:dyDescent="0.2">
      <c r="A40" s="25" t="s">
        <v>115</v>
      </c>
      <c r="B40" s="25" t="s">
        <v>113</v>
      </c>
      <c r="C40" s="26">
        <v>44695</v>
      </c>
      <c r="D40" s="26">
        <v>44650</v>
      </c>
      <c r="E40" s="27" t="s">
        <v>116</v>
      </c>
      <c r="F40" s="21" t="str">
        <f>IF(ISERROR(VLOOKUP(A40,DATA_OLSS!$A$3:$B$1336,1,0)),"TIDAK ADA","ADA")</f>
        <v>ADA</v>
      </c>
    </row>
    <row r="41" spans="1:6" ht="15" x14ac:dyDescent="0.2">
      <c r="A41" s="25" t="s">
        <v>117</v>
      </c>
      <c r="B41" s="25" t="s">
        <v>25</v>
      </c>
      <c r="C41" s="26">
        <v>44709</v>
      </c>
      <c r="D41" s="26">
        <v>44650</v>
      </c>
      <c r="E41" s="27" t="s">
        <v>118</v>
      </c>
      <c r="F41" s="21" t="str">
        <f>IF(ISERROR(VLOOKUP(A41,DATA_OLSS!$A$3:$B$1336,1,0)),"TIDAK ADA","ADA")</f>
        <v>ADA</v>
      </c>
    </row>
    <row r="42" spans="1:6" ht="15" x14ac:dyDescent="0.2">
      <c r="A42" s="25" t="s">
        <v>119</v>
      </c>
      <c r="B42" s="25" t="s">
        <v>120</v>
      </c>
      <c r="C42" s="26">
        <v>44709</v>
      </c>
      <c r="D42" s="26">
        <v>44650</v>
      </c>
      <c r="E42" s="27" t="s">
        <v>121</v>
      </c>
      <c r="F42" s="21" t="str">
        <f>IF(ISERROR(VLOOKUP(A42,DATA_OLSS!$A$3:$B$1336,1,0)),"TIDAK ADA","ADA")</f>
        <v>ADA</v>
      </c>
    </row>
    <row r="43" spans="1:6" ht="15" x14ac:dyDescent="0.2">
      <c r="A43" s="25" t="s">
        <v>122</v>
      </c>
      <c r="B43" s="25" t="s">
        <v>123</v>
      </c>
      <c r="C43" s="26">
        <v>44680</v>
      </c>
      <c r="D43" s="26">
        <v>44650</v>
      </c>
      <c r="E43" s="27" t="s">
        <v>124</v>
      </c>
      <c r="F43" s="21" t="str">
        <f>IF(ISERROR(VLOOKUP(A43,DATA_OLSS!$A$3:$B$1336,1,0)),"TIDAK ADA","ADA")</f>
        <v>ADA</v>
      </c>
    </row>
    <row r="44" spans="1:6" ht="15" x14ac:dyDescent="0.2">
      <c r="A44" s="25" t="s">
        <v>125</v>
      </c>
      <c r="B44" s="25" t="s">
        <v>126</v>
      </c>
      <c r="C44" s="26">
        <v>44695</v>
      </c>
      <c r="D44" s="26">
        <v>44650</v>
      </c>
      <c r="E44" s="27" t="s">
        <v>127</v>
      </c>
      <c r="F44" s="21" t="str">
        <f>IF(ISERROR(VLOOKUP(A44,DATA_OLSS!$A$3:$B$1336,1,0)),"TIDAK ADA","ADA")</f>
        <v>ADA</v>
      </c>
    </row>
    <row r="45" spans="1:6" ht="15" x14ac:dyDescent="0.2">
      <c r="A45" s="25" t="s">
        <v>128</v>
      </c>
      <c r="B45" s="25" t="s">
        <v>126</v>
      </c>
      <c r="C45" s="26">
        <v>44695</v>
      </c>
      <c r="D45" s="26">
        <v>44650</v>
      </c>
      <c r="E45" s="27" t="s">
        <v>129</v>
      </c>
      <c r="F45" s="21" t="str">
        <f>IF(ISERROR(VLOOKUP(A45,DATA_OLSS!$A$3:$B$1336,1,0)),"TIDAK ADA","ADA")</f>
        <v>ADA</v>
      </c>
    </row>
    <row r="46" spans="1:6" ht="15" x14ac:dyDescent="0.2">
      <c r="A46" s="25" t="s">
        <v>130</v>
      </c>
      <c r="B46" s="25" t="s">
        <v>126</v>
      </c>
      <c r="C46" s="26">
        <v>44695</v>
      </c>
      <c r="D46" s="26">
        <v>44650</v>
      </c>
      <c r="E46" s="27" t="s">
        <v>131</v>
      </c>
      <c r="F46" s="21" t="str">
        <f>IF(ISERROR(VLOOKUP(A46,DATA_OLSS!$A$3:$B$1336,1,0)),"TIDAK ADA","ADA")</f>
        <v>ADA</v>
      </c>
    </row>
    <row r="47" spans="1:6" ht="15" x14ac:dyDescent="0.2">
      <c r="A47" s="25" t="s">
        <v>132</v>
      </c>
      <c r="B47" s="25" t="s">
        <v>126</v>
      </c>
      <c r="C47" s="26">
        <v>44695</v>
      </c>
      <c r="D47" s="26">
        <v>44650</v>
      </c>
      <c r="E47" s="27" t="s">
        <v>133</v>
      </c>
      <c r="F47" s="21" t="str">
        <f>IF(ISERROR(VLOOKUP(A47,DATA_OLSS!$A$3:$B$1336,1,0)),"TIDAK ADA","ADA")</f>
        <v>ADA</v>
      </c>
    </row>
    <row r="48" spans="1:6" ht="15" x14ac:dyDescent="0.2">
      <c r="A48" s="25" t="s">
        <v>134</v>
      </c>
      <c r="B48" s="25" t="s">
        <v>126</v>
      </c>
      <c r="C48" s="26">
        <v>44695</v>
      </c>
      <c r="D48" s="26">
        <v>44650</v>
      </c>
      <c r="E48" s="27" t="s">
        <v>135</v>
      </c>
      <c r="F48" s="21" t="str">
        <f>IF(ISERROR(VLOOKUP(A48,DATA_OLSS!$A$3:$B$1336,1,0)),"TIDAK ADA","ADA")</f>
        <v>ADA</v>
      </c>
    </row>
    <row r="49" spans="1:6" ht="15" x14ac:dyDescent="0.2">
      <c r="A49" s="25" t="s">
        <v>136</v>
      </c>
      <c r="B49" s="25" t="s">
        <v>56</v>
      </c>
      <c r="C49" s="26">
        <v>44680</v>
      </c>
      <c r="D49" s="26">
        <v>44650</v>
      </c>
      <c r="E49" s="27" t="s">
        <v>137</v>
      </c>
      <c r="F49" s="21" t="str">
        <f>IF(ISERROR(VLOOKUP(A49,DATA_OLSS!$A$3:$B$1336,1,0)),"TIDAK ADA","ADA")</f>
        <v>ADA</v>
      </c>
    </row>
    <row r="50" spans="1:6" ht="15" x14ac:dyDescent="0.2">
      <c r="A50" s="25" t="s">
        <v>138</v>
      </c>
      <c r="B50" s="25" t="s">
        <v>25</v>
      </c>
      <c r="C50" s="26">
        <v>44742</v>
      </c>
      <c r="D50" s="26">
        <v>44650</v>
      </c>
      <c r="E50" s="27" t="s">
        <v>139</v>
      </c>
      <c r="F50" s="21" t="str">
        <f>IF(ISERROR(VLOOKUP(A50,DATA_OLSS!$A$3:$B$1336,1,0)),"TIDAK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showGridLines="0" topLeftCell="A12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8" t="s">
        <v>3</v>
      </c>
      <c r="B1" s="29"/>
      <c r="C1" s="29"/>
      <c r="D1" s="29"/>
      <c r="E1" s="29"/>
      <c r="F1" s="30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27</v>
      </c>
      <c r="B3" s="8" t="s">
        <v>28</v>
      </c>
      <c r="C3" s="20">
        <v>44621</v>
      </c>
      <c r="D3" s="20">
        <v>44650</v>
      </c>
      <c r="E3" s="20">
        <v>44710</v>
      </c>
      <c r="F3" s="8" t="s">
        <v>29</v>
      </c>
    </row>
    <row r="4" spans="1:6" x14ac:dyDescent="0.2">
      <c r="A4" s="8" t="s">
        <v>30</v>
      </c>
      <c r="B4" s="8" t="s">
        <v>31</v>
      </c>
      <c r="C4" s="20">
        <v>44621</v>
      </c>
      <c r="D4" s="20">
        <v>44650</v>
      </c>
      <c r="E4" s="20">
        <v>44740</v>
      </c>
      <c r="F4" s="8" t="s">
        <v>32</v>
      </c>
    </row>
    <row r="5" spans="1:6" x14ac:dyDescent="0.2">
      <c r="A5" s="8" t="s">
        <v>33</v>
      </c>
      <c r="B5" s="8" t="s">
        <v>31</v>
      </c>
      <c r="C5" s="20">
        <v>44621</v>
      </c>
      <c r="D5" s="20">
        <v>44650</v>
      </c>
      <c r="E5" s="20">
        <v>44709</v>
      </c>
      <c r="F5" s="8" t="s">
        <v>34</v>
      </c>
    </row>
    <row r="6" spans="1:6" x14ac:dyDescent="0.2">
      <c r="A6" s="8" t="s">
        <v>35</v>
      </c>
      <c r="B6" s="8" t="s">
        <v>31</v>
      </c>
      <c r="C6" s="20">
        <v>44621</v>
      </c>
      <c r="D6" s="20">
        <v>44650</v>
      </c>
      <c r="E6" s="20">
        <v>44740</v>
      </c>
      <c r="F6" s="8" t="s">
        <v>36</v>
      </c>
    </row>
    <row r="7" spans="1:6" x14ac:dyDescent="0.2">
      <c r="A7" s="8" t="s">
        <v>37</v>
      </c>
      <c r="B7" s="8" t="s">
        <v>31</v>
      </c>
      <c r="C7" s="20">
        <v>44621</v>
      </c>
      <c r="D7" s="20">
        <v>44650</v>
      </c>
      <c r="E7" s="20">
        <v>44709</v>
      </c>
      <c r="F7" s="8" t="s">
        <v>38</v>
      </c>
    </row>
    <row r="8" spans="1:6" x14ac:dyDescent="0.2">
      <c r="A8" s="8" t="s">
        <v>39</v>
      </c>
      <c r="B8" s="8" t="s">
        <v>40</v>
      </c>
      <c r="C8" s="20">
        <v>44621</v>
      </c>
      <c r="D8" s="20">
        <v>44650</v>
      </c>
      <c r="E8" s="20">
        <v>44680</v>
      </c>
      <c r="F8" s="8" t="s">
        <v>41</v>
      </c>
    </row>
    <row r="9" spans="1:6" x14ac:dyDescent="0.2">
      <c r="A9" s="8" t="s">
        <v>42</v>
      </c>
      <c r="B9" s="8" t="s">
        <v>31</v>
      </c>
      <c r="C9" s="20">
        <v>44621</v>
      </c>
      <c r="D9" s="20">
        <v>44650</v>
      </c>
      <c r="E9" s="20">
        <v>44740</v>
      </c>
      <c r="F9" s="8" t="s">
        <v>43</v>
      </c>
    </row>
    <row r="10" spans="1:6" x14ac:dyDescent="0.2">
      <c r="A10" s="8" t="s">
        <v>44</v>
      </c>
      <c r="B10" s="8" t="s">
        <v>45</v>
      </c>
      <c r="C10" s="20">
        <v>44621</v>
      </c>
      <c r="D10" s="20">
        <v>44650</v>
      </c>
      <c r="E10" s="20">
        <v>44711</v>
      </c>
      <c r="F10" s="8" t="s">
        <v>46</v>
      </c>
    </row>
    <row r="11" spans="1:6" x14ac:dyDescent="0.2">
      <c r="A11" s="8" t="s">
        <v>47</v>
      </c>
      <c r="B11" s="8" t="s">
        <v>140</v>
      </c>
      <c r="C11" s="20">
        <v>44621</v>
      </c>
      <c r="D11" s="20">
        <v>44650</v>
      </c>
      <c r="E11" s="20">
        <v>44695</v>
      </c>
      <c r="F11" s="8" t="s">
        <v>49</v>
      </c>
    </row>
    <row r="12" spans="1:6" x14ac:dyDescent="0.2">
      <c r="A12" s="8" t="s">
        <v>50</v>
      </c>
      <c r="B12" s="8" t="s">
        <v>141</v>
      </c>
      <c r="C12" s="20">
        <v>44621</v>
      </c>
      <c r="D12" s="20">
        <v>44650</v>
      </c>
      <c r="E12" s="20">
        <v>44682</v>
      </c>
      <c r="F12" s="8" t="s">
        <v>52</v>
      </c>
    </row>
    <row r="13" spans="1:6" x14ac:dyDescent="0.2">
      <c r="A13" s="8" t="s">
        <v>53</v>
      </c>
      <c r="B13" s="8" t="s">
        <v>19</v>
      </c>
      <c r="C13" s="20">
        <v>44621</v>
      </c>
      <c r="D13" s="20">
        <v>44650</v>
      </c>
      <c r="E13" s="20">
        <v>44710</v>
      </c>
      <c r="F13" s="8" t="s">
        <v>54</v>
      </c>
    </row>
    <row r="14" spans="1:6" x14ac:dyDescent="0.2">
      <c r="A14" s="8" t="s">
        <v>55</v>
      </c>
      <c r="B14" s="8" t="s">
        <v>142</v>
      </c>
      <c r="C14" s="20">
        <v>44621</v>
      </c>
      <c r="D14" s="20">
        <v>44650</v>
      </c>
      <c r="E14" s="20">
        <v>44665</v>
      </c>
      <c r="F14" s="8" t="s">
        <v>57</v>
      </c>
    </row>
    <row r="15" spans="1:6" x14ac:dyDescent="0.2">
      <c r="A15" s="8" t="s">
        <v>58</v>
      </c>
      <c r="B15" s="8" t="s">
        <v>19</v>
      </c>
      <c r="C15" s="20">
        <v>44621</v>
      </c>
      <c r="D15" s="20">
        <v>44650</v>
      </c>
      <c r="E15" s="20">
        <v>44710</v>
      </c>
      <c r="F15" s="8" t="s">
        <v>59</v>
      </c>
    </row>
    <row r="16" spans="1:6" x14ac:dyDescent="0.2">
      <c r="A16" s="8" t="s">
        <v>60</v>
      </c>
      <c r="B16" s="8" t="s">
        <v>18</v>
      </c>
      <c r="C16" s="20">
        <v>44621</v>
      </c>
      <c r="D16" s="20">
        <v>44650</v>
      </c>
      <c r="E16" s="20">
        <v>44710</v>
      </c>
      <c r="F16" s="8" t="s">
        <v>61</v>
      </c>
    </row>
    <row r="17" spans="1:6" x14ac:dyDescent="0.2">
      <c r="A17" s="8" t="s">
        <v>62</v>
      </c>
      <c r="B17" s="8" t="s">
        <v>18</v>
      </c>
      <c r="C17" s="20">
        <v>44621</v>
      </c>
      <c r="D17" s="20">
        <v>44650</v>
      </c>
      <c r="E17" s="20">
        <v>44710</v>
      </c>
      <c r="F17" s="8" t="s">
        <v>63</v>
      </c>
    </row>
    <row r="18" spans="1:6" x14ac:dyDescent="0.2">
      <c r="A18" s="8" t="s">
        <v>64</v>
      </c>
      <c r="B18" s="8" t="s">
        <v>143</v>
      </c>
      <c r="C18" s="20">
        <v>44621</v>
      </c>
      <c r="D18" s="20">
        <v>44650</v>
      </c>
      <c r="E18" s="20">
        <v>44680</v>
      </c>
      <c r="F18" s="8" t="s">
        <v>66</v>
      </c>
    </row>
    <row r="19" spans="1:6" x14ac:dyDescent="0.2">
      <c r="A19" s="8" t="s">
        <v>67</v>
      </c>
      <c r="B19" s="8" t="s">
        <v>23</v>
      </c>
      <c r="C19" s="20">
        <v>44621</v>
      </c>
      <c r="D19" s="20">
        <v>44650</v>
      </c>
      <c r="E19" s="20">
        <v>44710</v>
      </c>
      <c r="F19" s="8" t="s">
        <v>68</v>
      </c>
    </row>
    <row r="20" spans="1:6" x14ac:dyDescent="0.2">
      <c r="A20" s="8" t="s">
        <v>69</v>
      </c>
      <c r="B20" s="8" t="s">
        <v>70</v>
      </c>
      <c r="C20" s="20">
        <v>44621</v>
      </c>
      <c r="D20" s="20">
        <v>44650</v>
      </c>
      <c r="E20" s="20">
        <v>44712</v>
      </c>
      <c r="F20" s="8" t="s">
        <v>71</v>
      </c>
    </row>
    <row r="21" spans="1:6" x14ac:dyDescent="0.2">
      <c r="A21" s="8" t="s">
        <v>72</v>
      </c>
      <c r="B21" s="8" t="s">
        <v>24</v>
      </c>
      <c r="C21" s="20">
        <v>44621</v>
      </c>
      <c r="D21" s="20">
        <v>44650</v>
      </c>
      <c r="E21" s="20">
        <v>44680</v>
      </c>
      <c r="F21" s="8" t="s">
        <v>73</v>
      </c>
    </row>
    <row r="22" spans="1:6" x14ac:dyDescent="0.2">
      <c r="A22" s="8" t="s">
        <v>74</v>
      </c>
      <c r="B22" s="8" t="s">
        <v>22</v>
      </c>
      <c r="C22" s="20">
        <v>44621</v>
      </c>
      <c r="D22" s="20">
        <v>44650</v>
      </c>
      <c r="E22" s="20">
        <v>44695</v>
      </c>
      <c r="F22" s="8" t="s">
        <v>75</v>
      </c>
    </row>
    <row r="23" spans="1:6" x14ac:dyDescent="0.2">
      <c r="A23" s="8" t="s">
        <v>76</v>
      </c>
      <c r="B23" s="8" t="s">
        <v>22</v>
      </c>
      <c r="C23" s="20">
        <v>44621</v>
      </c>
      <c r="D23" s="20">
        <v>44650</v>
      </c>
      <c r="E23" s="20">
        <v>44695</v>
      </c>
      <c r="F23" s="8" t="s">
        <v>77</v>
      </c>
    </row>
    <row r="24" spans="1:6" x14ac:dyDescent="0.2">
      <c r="A24" s="8" t="s">
        <v>78</v>
      </c>
      <c r="B24" s="8" t="s">
        <v>17</v>
      </c>
      <c r="C24" s="20">
        <v>44621</v>
      </c>
      <c r="D24" s="20">
        <v>44650</v>
      </c>
      <c r="E24" s="20">
        <v>44709</v>
      </c>
      <c r="F24" s="8" t="s">
        <v>79</v>
      </c>
    </row>
    <row r="25" spans="1:6" x14ac:dyDescent="0.2">
      <c r="A25" s="8" t="s">
        <v>80</v>
      </c>
      <c r="B25" s="8" t="s">
        <v>17</v>
      </c>
      <c r="C25" s="20">
        <v>44621</v>
      </c>
      <c r="D25" s="20">
        <v>44650</v>
      </c>
      <c r="E25" s="20">
        <v>44709</v>
      </c>
      <c r="F25" s="8" t="s">
        <v>81</v>
      </c>
    </row>
    <row r="26" spans="1:6" x14ac:dyDescent="0.2">
      <c r="A26" s="8" t="s">
        <v>82</v>
      </c>
      <c r="B26" s="8" t="s">
        <v>26</v>
      </c>
      <c r="C26" s="20">
        <v>44621</v>
      </c>
      <c r="D26" s="20">
        <v>44650</v>
      </c>
      <c r="E26" s="20">
        <v>44709</v>
      </c>
      <c r="F26" s="8" t="s">
        <v>83</v>
      </c>
    </row>
    <row r="27" spans="1:6" x14ac:dyDescent="0.2">
      <c r="A27" s="8" t="s">
        <v>84</v>
      </c>
      <c r="B27" s="8" t="s">
        <v>26</v>
      </c>
      <c r="C27" s="20">
        <v>44621</v>
      </c>
      <c r="D27" s="20">
        <v>44650</v>
      </c>
      <c r="E27" s="20">
        <v>44709</v>
      </c>
      <c r="F27" s="8" t="s">
        <v>85</v>
      </c>
    </row>
    <row r="28" spans="1:6" x14ac:dyDescent="0.2">
      <c r="A28" s="8" t="s">
        <v>86</v>
      </c>
      <c r="B28" s="8" t="s">
        <v>20</v>
      </c>
      <c r="C28" s="20">
        <v>44621</v>
      </c>
      <c r="D28" s="20">
        <v>44650</v>
      </c>
      <c r="E28" s="20">
        <v>44664</v>
      </c>
      <c r="F28" s="8" t="s">
        <v>87</v>
      </c>
    </row>
    <row r="29" spans="1:6" x14ac:dyDescent="0.2">
      <c r="A29" s="8" t="s">
        <v>88</v>
      </c>
      <c r="B29" s="8" t="s">
        <v>20</v>
      </c>
      <c r="C29" s="20">
        <v>44621</v>
      </c>
      <c r="D29" s="20">
        <v>44650</v>
      </c>
      <c r="E29" s="20">
        <v>44664</v>
      </c>
      <c r="F29" s="8" t="s">
        <v>89</v>
      </c>
    </row>
    <row r="30" spans="1:6" x14ac:dyDescent="0.2">
      <c r="A30" s="8" t="s">
        <v>90</v>
      </c>
      <c r="B30" s="8" t="s">
        <v>91</v>
      </c>
      <c r="C30" s="20">
        <v>44621</v>
      </c>
      <c r="D30" s="20">
        <v>44650</v>
      </c>
      <c r="E30" s="20">
        <v>44680</v>
      </c>
      <c r="F30" s="8" t="s">
        <v>92</v>
      </c>
    </row>
    <row r="31" spans="1:6" x14ac:dyDescent="0.2">
      <c r="A31" s="8" t="s">
        <v>93</v>
      </c>
      <c r="B31" s="8" t="s">
        <v>94</v>
      </c>
      <c r="C31" s="20">
        <v>44621</v>
      </c>
      <c r="D31" s="20">
        <v>44650</v>
      </c>
      <c r="E31" s="20">
        <v>44690</v>
      </c>
      <c r="F31" s="8" t="s">
        <v>95</v>
      </c>
    </row>
    <row r="32" spans="1:6" x14ac:dyDescent="0.2">
      <c r="A32" s="8" t="s">
        <v>96</v>
      </c>
      <c r="B32" s="8" t="s">
        <v>97</v>
      </c>
      <c r="C32" s="20">
        <v>44621</v>
      </c>
      <c r="D32" s="20">
        <v>44650</v>
      </c>
      <c r="E32" s="20">
        <v>44710</v>
      </c>
      <c r="F32" s="8" t="s">
        <v>98</v>
      </c>
    </row>
    <row r="33" spans="1:6" x14ac:dyDescent="0.2">
      <c r="A33" s="8" t="s">
        <v>99</v>
      </c>
      <c r="B33" s="8" t="s">
        <v>97</v>
      </c>
      <c r="C33" s="20">
        <v>44621</v>
      </c>
      <c r="D33" s="20">
        <v>44650</v>
      </c>
      <c r="E33" s="20">
        <v>44710</v>
      </c>
      <c r="F33" s="8" t="s">
        <v>100</v>
      </c>
    </row>
    <row r="34" spans="1:6" x14ac:dyDescent="0.2">
      <c r="A34" s="8" t="s">
        <v>101</v>
      </c>
      <c r="B34" s="8" t="s">
        <v>144</v>
      </c>
      <c r="C34" s="20">
        <v>44621</v>
      </c>
      <c r="D34" s="20">
        <v>44650</v>
      </c>
      <c r="E34" s="20">
        <v>44712</v>
      </c>
      <c r="F34" s="8" t="s">
        <v>103</v>
      </c>
    </row>
    <row r="35" spans="1:6" x14ac:dyDescent="0.2">
      <c r="A35" s="8" t="s">
        <v>104</v>
      </c>
      <c r="B35" s="8" t="s">
        <v>25</v>
      </c>
      <c r="C35" s="20">
        <v>44621</v>
      </c>
      <c r="D35" s="20">
        <v>44650</v>
      </c>
      <c r="E35" s="20">
        <v>44710</v>
      </c>
      <c r="F35" s="8" t="s">
        <v>105</v>
      </c>
    </row>
    <row r="36" spans="1:6" x14ac:dyDescent="0.2">
      <c r="A36" s="8" t="s">
        <v>106</v>
      </c>
      <c r="B36" s="8" t="s">
        <v>25</v>
      </c>
      <c r="C36" s="20">
        <v>44621</v>
      </c>
      <c r="D36" s="20">
        <v>44650</v>
      </c>
      <c r="E36" s="20">
        <v>44710</v>
      </c>
      <c r="F36" s="8" t="s">
        <v>107</v>
      </c>
    </row>
    <row r="37" spans="1:6" x14ac:dyDescent="0.2">
      <c r="A37" s="8" t="s">
        <v>108</v>
      </c>
      <c r="B37" s="8" t="s">
        <v>25</v>
      </c>
      <c r="C37" s="20">
        <v>44621</v>
      </c>
      <c r="D37" s="20">
        <v>44650</v>
      </c>
      <c r="E37" s="20">
        <v>44710</v>
      </c>
      <c r="F37" s="8" t="s">
        <v>109</v>
      </c>
    </row>
    <row r="38" spans="1:6" x14ac:dyDescent="0.2">
      <c r="A38" s="8" t="s">
        <v>110</v>
      </c>
      <c r="B38" s="8" t="s">
        <v>25</v>
      </c>
      <c r="C38" s="20">
        <v>44621</v>
      </c>
      <c r="D38" s="20">
        <v>44650</v>
      </c>
      <c r="E38" s="20">
        <v>44710</v>
      </c>
      <c r="F38" s="8" t="s">
        <v>111</v>
      </c>
    </row>
    <row r="39" spans="1:6" x14ac:dyDescent="0.2">
      <c r="A39" s="8" t="s">
        <v>112</v>
      </c>
      <c r="B39" s="8" t="s">
        <v>145</v>
      </c>
      <c r="C39" s="20">
        <v>44621</v>
      </c>
      <c r="D39" s="20">
        <v>44650</v>
      </c>
      <c r="E39" s="20">
        <v>44695</v>
      </c>
      <c r="F39" s="8" t="s">
        <v>114</v>
      </c>
    </row>
    <row r="40" spans="1:6" x14ac:dyDescent="0.2">
      <c r="A40" s="8" t="s">
        <v>115</v>
      </c>
      <c r="B40" s="8" t="s">
        <v>145</v>
      </c>
      <c r="C40" s="20">
        <v>44621</v>
      </c>
      <c r="D40" s="20">
        <v>44650</v>
      </c>
      <c r="E40" s="20">
        <v>44695</v>
      </c>
      <c r="F40" s="8" t="s">
        <v>116</v>
      </c>
    </row>
    <row r="41" spans="1:6" x14ac:dyDescent="0.2">
      <c r="A41" s="8" t="s">
        <v>117</v>
      </c>
      <c r="B41" s="8" t="s">
        <v>25</v>
      </c>
      <c r="C41" s="20">
        <v>44621</v>
      </c>
      <c r="D41" s="20">
        <v>44650</v>
      </c>
      <c r="E41" s="20">
        <v>44709</v>
      </c>
      <c r="F41" s="8" t="s">
        <v>118</v>
      </c>
    </row>
    <row r="42" spans="1:6" x14ac:dyDescent="0.2">
      <c r="A42" s="8" t="s">
        <v>119</v>
      </c>
      <c r="B42" s="8" t="s">
        <v>120</v>
      </c>
      <c r="C42" s="20">
        <v>44621</v>
      </c>
      <c r="D42" s="20">
        <v>44650</v>
      </c>
      <c r="E42" s="20">
        <v>44709</v>
      </c>
      <c r="F42" s="8" t="s">
        <v>121</v>
      </c>
    </row>
    <row r="43" spans="1:6" x14ac:dyDescent="0.2">
      <c r="A43" s="8" t="s">
        <v>122</v>
      </c>
      <c r="B43" s="8" t="s">
        <v>146</v>
      </c>
      <c r="C43" s="20">
        <v>44621</v>
      </c>
      <c r="D43" s="20">
        <v>44650</v>
      </c>
      <c r="E43" s="20">
        <v>44680</v>
      </c>
      <c r="F43" s="8" t="s">
        <v>124</v>
      </c>
    </row>
    <row r="44" spans="1:6" x14ac:dyDescent="0.2">
      <c r="A44" s="8" t="s">
        <v>125</v>
      </c>
      <c r="B44" s="8" t="s">
        <v>126</v>
      </c>
      <c r="C44" s="20">
        <v>44621</v>
      </c>
      <c r="D44" s="20">
        <v>44650</v>
      </c>
      <c r="E44" s="20">
        <v>44695</v>
      </c>
      <c r="F44" s="8" t="s">
        <v>127</v>
      </c>
    </row>
    <row r="45" spans="1:6" x14ac:dyDescent="0.2">
      <c r="A45" s="8" t="s">
        <v>128</v>
      </c>
      <c r="B45" s="8" t="s">
        <v>126</v>
      </c>
      <c r="C45" s="20">
        <v>44621</v>
      </c>
      <c r="D45" s="20">
        <v>44650</v>
      </c>
      <c r="E45" s="20">
        <v>44695</v>
      </c>
      <c r="F45" s="8" t="s">
        <v>129</v>
      </c>
    </row>
    <row r="46" spans="1:6" x14ac:dyDescent="0.2">
      <c r="A46" s="8" t="s">
        <v>130</v>
      </c>
      <c r="B46" s="8" t="s">
        <v>126</v>
      </c>
      <c r="C46" s="20">
        <v>44621</v>
      </c>
      <c r="D46" s="20">
        <v>44650</v>
      </c>
      <c r="E46" s="20">
        <v>44695</v>
      </c>
      <c r="F46" s="8" t="s">
        <v>131</v>
      </c>
    </row>
    <row r="47" spans="1:6" x14ac:dyDescent="0.2">
      <c r="A47" s="8" t="s">
        <v>132</v>
      </c>
      <c r="B47" s="8" t="s">
        <v>126</v>
      </c>
      <c r="C47" s="20">
        <v>44621</v>
      </c>
      <c r="D47" s="20">
        <v>44650</v>
      </c>
      <c r="E47" s="20">
        <v>44695</v>
      </c>
      <c r="F47" s="8" t="s">
        <v>133</v>
      </c>
    </row>
    <row r="48" spans="1:6" x14ac:dyDescent="0.2">
      <c r="A48" s="8" t="s">
        <v>134</v>
      </c>
      <c r="B48" s="8" t="s">
        <v>126</v>
      </c>
      <c r="C48" s="20">
        <v>44621</v>
      </c>
      <c r="D48" s="20">
        <v>44650</v>
      </c>
      <c r="E48" s="20">
        <v>44695</v>
      </c>
      <c r="F48" s="8" t="s">
        <v>135</v>
      </c>
    </row>
    <row r="49" spans="1:6" x14ac:dyDescent="0.2">
      <c r="A49" s="8" t="s">
        <v>136</v>
      </c>
      <c r="B49" s="8" t="s">
        <v>142</v>
      </c>
      <c r="C49" s="20">
        <v>44621</v>
      </c>
      <c r="D49" s="20">
        <v>44650</v>
      </c>
      <c r="E49" s="20">
        <v>44680</v>
      </c>
      <c r="F49" s="8" t="s">
        <v>137</v>
      </c>
    </row>
    <row r="50" spans="1:6" x14ac:dyDescent="0.2">
      <c r="A50" s="8" t="s">
        <v>138</v>
      </c>
      <c r="B50" s="8" t="s">
        <v>25</v>
      </c>
      <c r="C50" s="20">
        <v>44621</v>
      </c>
      <c r="D50" s="20">
        <v>44650</v>
      </c>
      <c r="E50" s="20">
        <v>44742</v>
      </c>
      <c r="F50" s="8" t="s">
        <v>139</v>
      </c>
    </row>
  </sheetData>
  <autoFilter ref="A2:F2" xr:uid="{00000000-0009-0000-0000-000001000000}">
    <sortState xmlns:xlrd2="http://schemas.microsoft.com/office/spreadsheetml/2017/richdata2" ref="A2:F3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44650</v>
      </c>
      <c r="B4" s="7">
        <v>48</v>
      </c>
      <c r="D4" s="6">
        <v>44650</v>
      </c>
      <c r="E4" s="7">
        <v>48</v>
      </c>
      <c r="F4" s="7"/>
    </row>
    <row r="5" spans="1:6" x14ac:dyDescent="0.2">
      <c r="A5" s="6" t="s">
        <v>1</v>
      </c>
      <c r="B5" s="7">
        <v>48</v>
      </c>
      <c r="D5" s="6" t="s">
        <v>1</v>
      </c>
      <c r="E5" s="7">
        <v>48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44650</v>
      </c>
      <c r="H31" s="9">
        <f>GETPIVOTDATA("AGREEMENTNUMBER",$A$3,"DUE_DATE",DATE(YEAR(G31),MONTH(G31),DAY(G31)))</f>
        <v>48</v>
      </c>
      <c r="I31" s="9">
        <f>GETPIVOTDATA("AGREEMENTNUMBER",$D$3,"DUE_DATE",DATE(YEAR(G31),MONTH(G31),DAY(G31)))</f>
        <v>48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48</v>
      </c>
      <c r="I32" s="13">
        <f>SUM(I31:I31)</f>
        <v>48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2022-03-30T00:43:50Z</dcterms:modified>
</cp:coreProperties>
</file>