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366" documentId="13_ncr:1_{EADAA930-AF3D-45D5-9AF6-F3E5DF51314A}" xr6:coauthVersionLast="47" xr6:coauthVersionMax="47" xr10:uidLastSave="{53D87055-5320-424B-8297-BC68F0FCAB5E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1" sheetId="10" r:id="rId4"/>
    <sheet name="EVD_FIN 01-01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<sst xmlns="http://schemas.openxmlformats.org/spreadsheetml/2006/main" count="326" uniqueCount="217">
  <si>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</si>
  <si>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</si>
  <si>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</si>
  <si>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</si>
  <si>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</si>
  <si>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</si>
  <si>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</si>
  <si>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</si>
  <si>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</si>
  <si>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</si>
  <si>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</si>
  <si>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</si>
  <si>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</si>
  <si>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</si>
  <si>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</si>
  <si>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</si>
  <si>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</si>
  <si>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</si>
  <si>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</si>
  <si>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</si>
  <si>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</si>
  <si>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</si>
  <si>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</si>
  <si>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</si>
  <si>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</si>
  <si>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</si>
  <si>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</si>
  <si>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</si>
  <si>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</si>
  <si>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</si>
  <si>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</si>
  <si>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</si>
  <si>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</si>
  <si>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</si>
  <si>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</si>
  <si>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</si>
  <si>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</si>
  <si>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</si>
  <si>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</si>
  <si>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</si>
  <si>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</si>
  <si>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</si>
  <si>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</si>
  <si>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</si>
  <si>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</si>
  <si>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</si>
  <si>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</si>
  <si>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</si>
  <si>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</si>
  <si>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</si>
  <si>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</si>
  <si>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</si>
  <si>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</si>
  <si>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</si>
  <si>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</si>
  <si>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</si>
  <si>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</si>
  <si>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</si>
  <si>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</si>
  <si>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</si>
  <si>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</si>
  <si>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</si>
  <si>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</si>
  <si>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</si>
  <si>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</si>
  <si>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</si>
  <si>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</si>
  <si>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</si>
  <si>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</si>
  <si>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</si>
  <si>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</si>
  <si>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</si>
  <si>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</si>
  <si>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</si>
  <si>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</si>
  <si>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</si>
  <si>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</si>
  <si>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</si>
  <si>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</si>
  <si>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</si>
  <si>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</si>
  <si>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</si>
  <si>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</si>
  <si>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</si>
  <si>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</si>
  <si>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</si>
  <si>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</si>
  <si>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</si>
  <si>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</si>
  <si>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</si>
  <si>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</si>
  <si>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</si>
  <si>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</si>
  <si>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</si>
  <si>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</si>
  <si>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</si>
  <si>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</si>
  <si>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FIN01-01 Voucher Request</t>
  </si>
  <si>
    <t>Business Line</t>
  </si>
  <si>
    <t>Operating Lease</t>
  </si>
  <si>
    <t>Tested By</t>
  </si>
  <si>
    <t>Della Anggraini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</si>
  <si>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</si>
  <si>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</si>
  <si>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</si>
  <si>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</si>
  <si>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</si>
  <si>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</si>
  <si>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</si>
  <si>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</si>
  <si>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</si>
  <si>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</si>
  <si>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</si>
  <si>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Masuk ke Modul Finance
2. Menu Voucher Request - Received Request</t>
  </si>
  <si>
    <t>1. Berhasil masuk ke tampilan Received Request List
2. Field dan button berfungsi dengan baik</t>
  </si>
  <si>
    <t>OK</t>
  </si>
  <si>
    <t>1. Pilih cabang
2. Pilih data receive dengan status Hold</t>
  </si>
  <si>
    <t>1. Data yang ditampilkan sesuai dengan hasil pencarian
2. Button Proceed &amp; Cancel hanya muncul pada data receive request dengan status Hold</t>
  </si>
  <si>
    <t>1. Checklist data receive request untuk memilih data yang akan diproses
2. Klik Proceed</t>
  </si>
  <si>
    <t>1. Data yang diproceed statusnya berubah menjadi On Process
2. Data penerimaan transaksi dari modul lain masuk ke Received Confirm</t>
  </si>
  <si>
    <t>1. Masuk ke menu Voucher Request - submenu Received Confirm
2. Cari data Received yang sudah direquest (status: Hold)
3. Klik detail</t>
  </si>
  <si>
    <t>1. Data yang ditampilkan sesuai dengan hasil pencarian
2. Checker dapat masuk ke halaman Received Confirm Info</t>
  </si>
  <si>
    <t>1. Lengkapi data pada Received Confirm Info
2. Cek detail penerimaan pada Transaction List
3. Klik Paid</t>
  </si>
  <si>
    <t>1. Muncul validasi jika ada data wajib yang tidak dilengkapi
2. Field dan button berfungsi dengan baik
3. Received Confirm statusnya akan berubah menjadi Paid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</si>
  <si>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</si>
  <si>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</si>
  <si>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</si>
  <si>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</si>
  <si>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</si>
  <si>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</si>
  <si>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</si>
  <si>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</si>
  <si>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</si>
  <si>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</si>
  <si>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</si>
  <si>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</si>
  <si>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</si>
  <si>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</si>
  <si>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</si>
  <si>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</si>
  <si>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</si>
  <si>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</si>
  <si>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</si>
  <si>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</si>
  <si>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</si>
  <si>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</si>
  <si>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</si>
  <si>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</si>
  <si>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</si>
  <si>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</si>
  <si>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</si>
  <si>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</si>
  <si>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</si>
  <si>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</si>
  <si>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</si>
  <si>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</si>
  <si>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</si>
  <si>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</si>
  <si>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</si>
  <si>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</si>
  <si>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</si>
  <si>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</si>
  <si>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</si>
  <si>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</si>
  <si>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</si>
  <si>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</si>
  <si>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</si>
  <si>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</si>
  <si>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</si>
  <si>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</si>
  <si>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</si>
  <si>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</si>
  <si>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</si>
  <si>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</si>
  <si>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</si>
  <si>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</si>
  <si>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</si>
  <si>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</si>
  <si>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</si>
  <si>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</si>
  <si>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</si>
  <si>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</si>
  <si>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</si>
  <si>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</si>
  <si>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</si>
  <si>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</si>
  <si>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</si>
  <si>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</si>
  <si>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</si>
  <si>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YES</t>
  </si>
  <si>
    <t>Pilih Kontrak Lama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</si>
  <si>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</si>
  <si>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</si>
  <si>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</si>
  <si>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</si>
  <si>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</si>
  <si>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</si>
  <si>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</si>
  <si>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</si>
  <si>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</si>
  <si>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</si>
  <si>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</si>
  <si>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</si>
  <si>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</si>
  <si>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</si>
  <si>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</si>
  <si>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Auction</t>
  </si>
  <si>
    <t>N/A</t>
  </si>
  <si>
    <t>Not Sold</t>
  </si>
  <si>
    <t>Per Asset</t>
  </si>
  <si>
    <t>SP-1</t>
  </si>
  <si>
    <t>Test Case ID</t>
  </si>
  <si>
    <t>FIN01-01</t>
  </si>
  <si>
    <t>Test Case Summary</t>
  </si>
  <si>
    <t>Lakukan proses Receive request dan confirm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</si>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</sst>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;[Red]\-&quot;Rp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4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/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0" xfId="1" applyFont="1"/>
    <xf numFmtId="0" fontId="10" fillId="7" borderId="1" xfId="0" applyFont="1" applyFill="1" applyBorder="1" applyAlignment="1">
      <alignment horizontal="left" vertical="top" wrapText="1"/>
    </xf>
    <xf numFmtId="0" fontId="11" fillId="0" borderId="2" xfId="1" quotePrefix="1" applyFont="1" applyBorder="1" applyAlignment="1">
      <alignment horizontal="center" vertical="center"/>
    </xf>
    <xf numFmtId="0" fontId="11" fillId="0" borderId="11" xfId="1" applyFont="1" applyBorder="1"/>
    <xf numFmtId="0" fontId="11" fillId="0" borderId="12" xfId="1" applyFont="1" applyBorder="1"/>
    <xf numFmtId="0" fontId="11" fillId="0" borderId="4" xfId="1" applyFont="1" applyBorder="1" applyAlignment="1">
      <alignment horizontal="center" vertical="center"/>
    </xf>
    <xf numFmtId="0" fontId="11" fillId="0" borderId="13" xfId="1" applyFont="1" applyBorder="1"/>
    <xf numFmtId="0" fontId="11" fillId="0" borderId="3" xfId="1" applyFont="1" applyBorder="1" applyAlignment="1">
      <alignment horizontal="center" vertical="center"/>
    </xf>
    <xf numFmtId="0" fontId="11" fillId="0" borderId="14" xfId="1" applyFont="1" applyBorder="1"/>
    <xf numFmtId="0" fontId="11" fillId="0" borderId="15" xfId="1" applyFont="1" applyBorder="1"/>
    <xf numFmtId="0" fontId="11" fillId="0" borderId="2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15" fillId="8" borderId="16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164" fontId="17" fillId="0" borderId="1" xfId="0" applyNumberFormat="1" applyFont="1" applyBorder="1" applyAlignment="1">
      <alignment horizontal="left" vertical="top"/>
    </xf>
    <xf numFmtId="9" fontId="17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left" vertical="center"/>
    </xf>
    <xf numFmtId="164" fontId="17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 readingOrder="1"/>
    </xf>
    <xf numFmtId="16" fontId="3" fillId="0" borderId="1" xfId="0" applyNumberFormat="1" applyFont="1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5" fillId="8" borderId="17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7" borderId="6" xfId="1" applyFont="1" applyFill="1" applyBorder="1" applyAlignment="1">
      <alignment horizontal="left"/>
    </xf>
    <xf numFmtId="0" fontId="10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23090</xdr:colOff>
      <xdr:row>5</xdr:row>
      <xdr:rowOff>323274</xdr:rowOff>
    </xdr:from>
    <xdr:to>
      <xdr:col>46</xdr:col>
      <xdr:colOff>145159</xdr:colOff>
      <xdr:row>6</xdr:row>
      <xdr:rowOff>595054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AADAE76-A621-6790-AF73-B63625CCD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63" y="1847274"/>
          <a:ext cx="10279529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11546</xdr:colOff>
      <xdr:row>27</xdr:row>
      <xdr:rowOff>427181</xdr:rowOff>
    </xdr:from>
    <xdr:to>
      <xdr:col>47</xdr:col>
      <xdr:colOff>226222</xdr:colOff>
      <xdr:row>33</xdr:row>
      <xdr:rowOff>98597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BA84DCCF-5D82-1642-FBBE-3B1D7664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364" y="15401636"/>
          <a:ext cx="10844576" cy="5761181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49</xdr:row>
      <xdr:rowOff>623455</xdr:rowOff>
    </xdr:from>
    <xdr:to>
      <xdr:col>47</xdr:col>
      <xdr:colOff>168372</xdr:colOff>
      <xdr:row>50</xdr:row>
      <xdr:rowOff>1045326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120709E-C416-F3D7-E0AC-3A614CC49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3272" y="39462364"/>
          <a:ext cx="10562053" cy="56110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1881908</xdr:rowOff>
    </xdr:from>
    <xdr:to>
      <xdr:col>48</xdr:col>
      <xdr:colOff>193</xdr:colOff>
      <xdr:row>51</xdr:row>
      <xdr:rowOff>2465417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DB445C66-275A-A89F-622C-227F56561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818" y="45904726"/>
          <a:ext cx="10866313" cy="5772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269470</xdr:rowOff>
    </xdr:from>
    <xdr:to>
      <xdr:col>47</xdr:col>
      <xdr:colOff>195091</xdr:colOff>
      <xdr:row>84</xdr:row>
      <xdr:rowOff>56342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11AEE37-DC74-4F76-AB97-088ED70A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0655" y="43370961"/>
          <a:ext cx="11029345" cy="6049126"/>
        </a:xfrm>
        <a:prstGeom prst="rect">
          <a:avLst/>
        </a:prstGeom>
      </xdr:spPr>
    </xdr:pic>
    <xdr:clientData/>
  </xdr:twoCellAnchor>
  <xdr:twoCellAnchor editAs="oneCell">
    <xdr:from>
      <xdr:col>1</xdr:col>
      <xdr:colOff>129313</xdr:colOff>
      <xdr:row>94</xdr:row>
      <xdr:rowOff>90053</xdr:rowOff>
    </xdr:from>
    <xdr:to>
      <xdr:col>46</xdr:col>
      <xdr:colOff>225143</xdr:colOff>
      <xdr:row>125</xdr:row>
      <xdr:rowOff>157479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06D5671-4A59-4668-92FC-FA0D018B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9968" y="51254889"/>
          <a:ext cx="10694557" cy="5650808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103913</xdr:colOff>
      <xdr:row>140</xdr:row>
      <xdr:rowOff>376380</xdr:rowOff>
    </xdr:from>
    <xdr:to>
      <xdr:col>46</xdr:col>
      <xdr:colOff>209236</xdr:colOff>
      <xdr:row>171</xdr:row>
      <xdr:rowOff>60729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4B61A64F-E318-4B93-AF2D-1FD4BC4F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4568" y="59826235"/>
          <a:ext cx="10704050" cy="5863476"/>
        </a:xfrm>
        <a:prstGeom prst="rect">
          <a:avLst/>
        </a:prstGeom>
      </xdr:spPr>
    </xdr:pic>
    <xdr:clientData/>
  </xdr:twoCellAnchor>
  <xdr:twoCellAnchor editAs="oneCell">
    <xdr:from>
      <xdr:col>52</xdr:col>
      <xdr:colOff>19050</xdr:colOff>
      <xdr:row>5</xdr:row>
      <xdr:rowOff>276225</xdr:rowOff>
    </xdr:from>
    <xdr:to>
      <xdr:col>89</xdr:col>
      <xdr:colOff>76200</xdr:colOff>
      <xdr:row>6</xdr:row>
      <xdr:rowOff>409575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869FEA-D208-CD3A-05C5-1EF33FEBBFA6}"/>
            </a:ext>
            <a:ext uri="{147F2762-F138-4A5C-976F-8EAC2B608ADB}">
              <a16:predDERef xmlns:a16="http://schemas.microsoft.com/office/drawing/2014/main" pred="{4B61A64F-E318-4B93-AF2D-1FD4BC4F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34925" y="1781175"/>
          <a:ext cx="8515350" cy="5314950"/>
        </a:xfrm>
        <a:prstGeom prst="rect">
          <a:avLst/>
        </a:prstGeom>
      </xdr:spPr>
    </xdr:pic>
    <xdr:clientData/>
  </xdr:twoCellAnchor>
  <xdr:twoCellAnchor editAs="oneCell">
    <xdr:from>
      <xdr:col>50</xdr:col>
      <xdr:colOff>38100</xdr:colOff>
      <xdr:row>27</xdr:row>
      <xdr:rowOff>476250</xdr:rowOff>
    </xdr:from>
    <xdr:to>
      <xdr:col>91</xdr:col>
      <xdr:colOff>38100</xdr:colOff>
      <xdr:row>35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77E0D5-13EC-9F69-7942-3AFA3126C45C}"/>
            </a:ext>
            <a:ext uri="{147F2762-F138-4A5C-976F-8EAC2B608ADB}">
              <a16:predDERef xmlns:a16="http://schemas.microsoft.com/office/drawing/2014/main" pred="{CB869FEA-D208-CD3A-05C5-1EF33FEB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96775" y="15382875"/>
          <a:ext cx="9372600" cy="5981700"/>
        </a:xfrm>
        <a:prstGeom prst="rect">
          <a:avLst/>
        </a:prstGeom>
      </xdr:spPr>
    </xdr:pic>
    <xdr:clientData/>
  </xdr:twoCellAnchor>
  <xdr:twoCellAnchor editAs="oneCell">
    <xdr:from>
      <xdr:col>50</xdr:col>
      <xdr:colOff>152400</xdr:colOff>
      <xdr:row>50</xdr:row>
      <xdr:rowOff>2266950</xdr:rowOff>
    </xdr:from>
    <xdr:to>
      <xdr:col>92</xdr:col>
      <xdr:colOff>19050</xdr:colOff>
      <xdr:row>51</xdr:row>
      <xdr:rowOff>2476500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F9DDA1-7C2D-16C4-6C80-8C0CB2A39AE8}"/>
            </a:ext>
            <a:ext uri="{147F2762-F138-4A5C-976F-8EAC2B608ADB}">
              <a16:predDERef xmlns:a16="http://schemas.microsoft.com/office/drawing/2014/main" pred="{80915D2B-2923-1180-693D-BBB975649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11075" y="31165800"/>
          <a:ext cx="9467850" cy="5391150"/>
        </a:xfrm>
        <a:prstGeom prst="rect">
          <a:avLst/>
        </a:prstGeom>
      </xdr:spPr>
    </xdr:pic>
    <xdr:clientData/>
  </xdr:twoCellAnchor>
  <xdr:twoCellAnchor editAs="oneCell">
    <xdr:from>
      <xdr:col>53</xdr:col>
      <xdr:colOff>38100</xdr:colOff>
      <xdr:row>71</xdr:row>
      <xdr:rowOff>438150</xdr:rowOff>
    </xdr:from>
    <xdr:to>
      <xdr:col>91</xdr:col>
      <xdr:colOff>57150</xdr:colOff>
      <xdr:row>88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F64624-F83B-1B67-2651-0A303F70AB84}"/>
            </a:ext>
            <a:ext uri="{147F2762-F138-4A5C-976F-8EAC2B608ADB}">
              <a16:predDERef xmlns:a16="http://schemas.microsoft.com/office/drawing/2014/main" pred="{82F9DDA1-7C2D-16C4-6C80-8C0CB2A39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82575" y="42995850"/>
          <a:ext cx="8705850" cy="643890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96</xdr:row>
      <xdr:rowOff>0</xdr:rowOff>
    </xdr:from>
    <xdr:to>
      <xdr:col>93</xdr:col>
      <xdr:colOff>95250</xdr:colOff>
      <xdr:row>136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91CDDA-C567-42DB-4A9D-B17CF9399E09}"/>
            </a:ext>
            <a:ext uri="{147F2762-F138-4A5C-976F-8EAC2B608ADB}">
              <a16:predDERef xmlns:a16="http://schemas.microsoft.com/office/drawing/2014/main" pred="{6DF64624-F83B-1B67-2651-0A303F70A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87275" y="50768250"/>
          <a:ext cx="9696450" cy="6896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98" t="s">
        <v>0</v>
      </c>
      <c r="B1" s="1" t="s">
        <v>1</v>
      </c>
      <c r="C1" s="98" t="s">
        <v>2</v>
      </c>
      <c r="D1" s="1" t="s">
        <v>3</v>
      </c>
      <c r="E1" s="100" t="s">
        <v>4</v>
      </c>
      <c r="F1" s="102" t="s">
        <v>5</v>
      </c>
      <c r="G1" s="103"/>
      <c r="H1" s="97"/>
      <c r="I1" s="97"/>
      <c r="J1" s="97"/>
      <c r="K1" s="97"/>
      <c r="L1" s="97"/>
    </row>
    <row r="2" spans="1:12">
      <c r="A2" s="99"/>
      <c r="B2" s="2" t="s">
        <v>6</v>
      </c>
      <c r="C2" s="99"/>
      <c r="D2" s="2" t="s">
        <v>7</v>
      </c>
      <c r="E2" s="101"/>
      <c r="F2" s="101"/>
      <c r="G2" s="103"/>
      <c r="H2" s="97"/>
      <c r="I2" s="97"/>
      <c r="J2" s="97"/>
      <c r="K2" s="97"/>
      <c r="L2" s="9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5"/>
  <cols>
    <col min="1" max="1" width="4.5703125" customWidth="1"/>
    <col min="2" max="2" width="17" style="26" hidden="1" customWidth="1"/>
    <col min="3" max="3" width="5.42578125" style="37" customWidth="1"/>
    <col min="4" max="4" width="49.42578125" style="26" bestFit="1" customWidth="1"/>
    <col min="5" max="5" width="7.85546875" style="37" customWidth="1"/>
    <col min="6" max="6" width="42.42578125" customWidth="1"/>
  </cols>
  <sheetData>
    <row r="2" spans="2:6" s="34" customFormat="1" ht="15.9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39"/>
  <sheetViews>
    <sheetView tabSelected="1" topLeftCell="C1" zoomScale="80" zoomScaleNormal="80" workbookViewId="0">
      <selection activeCell="E8" sqref="E8"/>
    </sheetView>
  </sheetViews>
  <sheetFormatPr defaultRowHeight="14.45"/>
  <cols>
    <col min="1" max="1" width="17.5703125" customWidth="1"/>
    <col min="2" max="2" width="14.140625" customWidth="1"/>
    <col min="3" max="3" width="14.85546875" customWidth="1"/>
    <col min="4" max="4" width="15.140625" style="74" customWidth="1"/>
    <col min="5" max="5" width="57.140625" customWidth="1"/>
    <col min="6" max="6" width="57.140625" style="75" customWidth="1"/>
    <col min="7" max="13" width="19.5703125" customWidth="1"/>
  </cols>
  <sheetData>
    <row r="1" spans="1:15" ht="14.45" customHeight="1">
      <c r="A1" s="68" t="s">
        <v>94</v>
      </c>
      <c r="B1" s="104" t="s">
        <v>95</v>
      </c>
      <c r="C1" s="104"/>
      <c r="D1" s="104"/>
      <c r="E1" s="104"/>
      <c r="F1" s="104"/>
      <c r="G1" s="104"/>
      <c r="H1" s="104"/>
      <c r="I1" s="104"/>
      <c r="J1" s="76"/>
      <c r="K1" s="76"/>
      <c r="L1" s="76"/>
      <c r="M1" s="76"/>
      <c r="N1" s="61"/>
      <c r="O1" s="61"/>
    </row>
    <row r="2" spans="1:15" ht="29.25" customHeight="1">
      <c r="A2" s="68" t="s">
        <v>96</v>
      </c>
      <c r="B2" s="105" t="s">
        <v>97</v>
      </c>
      <c r="C2" s="105"/>
      <c r="D2" s="77" t="s">
        <v>98</v>
      </c>
      <c r="E2" s="78" t="s">
        <v>99</v>
      </c>
      <c r="F2" s="77" t="s">
        <v>100</v>
      </c>
      <c r="G2" s="78" t="s">
        <v>101</v>
      </c>
      <c r="H2" s="79" t="s">
        <v>102</v>
      </c>
      <c r="I2" s="78" t="s">
        <v>103</v>
      </c>
      <c r="N2" s="61"/>
      <c r="O2" s="61"/>
    </row>
    <row r="3" spans="1:15">
      <c r="A3" s="61"/>
      <c r="B3" s="61"/>
      <c r="C3" s="61">
        <f>MAX(C5:C99)</f>
        <v>45163</v>
      </c>
      <c r="D3" s="61">
        <f>COUNTA(D5:D99)</f>
        <v>5</v>
      </c>
      <c r="E3" s="61"/>
      <c r="F3" s="61"/>
      <c r="G3" s="61">
        <f>COUNTIF($G$5:$G$99,"OK")</f>
        <v>5</v>
      </c>
      <c r="H3" s="61">
        <f>COUNTIF($G$5:$G$99,"FAIL")</f>
        <v>0</v>
      </c>
      <c r="I3" s="61"/>
      <c r="J3" s="61"/>
      <c r="K3" s="61"/>
      <c r="L3" s="61"/>
      <c r="M3" s="61"/>
      <c r="N3" s="61"/>
      <c r="O3" s="61"/>
    </row>
    <row r="4" spans="1:15" s="73" customFormat="1">
      <c r="A4" s="68" t="s">
        <v>104</v>
      </c>
      <c r="B4" s="68" t="s">
        <v>105</v>
      </c>
      <c r="C4" s="66" t="s">
        <v>106</v>
      </c>
      <c r="D4" s="69" t="s">
        <v>107</v>
      </c>
      <c r="E4" s="68" t="s">
        <v>108</v>
      </c>
      <c r="F4" s="69" t="s">
        <v>109</v>
      </c>
      <c r="G4" s="68" t="s">
        <v>110</v>
      </c>
      <c r="H4" s="65" t="s">
        <v>111</v>
      </c>
      <c r="I4" s="65" t="s">
        <v>112</v>
      </c>
      <c r="J4" s="67"/>
      <c r="K4" s="67"/>
    </row>
    <row r="5" spans="1:15" ht="60.75" customHeight="1">
      <c r="A5" s="95">
        <v>45163</v>
      </c>
      <c r="B5" s="95">
        <v>45163</v>
      </c>
      <c r="C5" s="95">
        <v>45163</v>
      </c>
      <c r="D5" s="63">
        <v>1</v>
      </c>
      <c r="E5" s="94" t="s">
        <v>113</v>
      </c>
      <c r="F5" s="93" t="s">
        <v>114</v>
      </c>
      <c r="G5" s="62" t="s">
        <v>115</v>
      </c>
      <c r="H5" s="70"/>
      <c r="I5" s="71"/>
      <c r="J5" s="61"/>
      <c r="K5" s="61"/>
    </row>
    <row r="6" spans="1:15" ht="60.75" customHeight="1">
      <c r="A6" s="95">
        <v>45163</v>
      </c>
      <c r="B6" s="95">
        <v>45163</v>
      </c>
      <c r="C6" s="95">
        <v>45163</v>
      </c>
      <c r="D6" s="63">
        <v>2</v>
      </c>
      <c r="E6" s="94" t="s">
        <v>116</v>
      </c>
      <c r="F6" s="93" t="s">
        <v>117</v>
      </c>
      <c r="G6" s="62" t="s">
        <v>115</v>
      </c>
      <c r="H6" s="70"/>
      <c r="I6" s="71"/>
      <c r="J6" s="61"/>
      <c r="K6" s="61"/>
    </row>
    <row r="7" spans="1:15" ht="60.75" customHeight="1">
      <c r="A7" s="95">
        <v>45163</v>
      </c>
      <c r="B7" s="95">
        <v>45163</v>
      </c>
      <c r="C7" s="95">
        <v>45163</v>
      </c>
      <c r="D7" s="63">
        <v>3</v>
      </c>
      <c r="E7" s="62" t="s">
        <v>118</v>
      </c>
      <c r="F7" s="93" t="s">
        <v>119</v>
      </c>
      <c r="G7" s="62" t="s">
        <v>115</v>
      </c>
      <c r="H7" s="72"/>
      <c r="I7" s="71"/>
      <c r="J7" s="61"/>
      <c r="K7" s="61"/>
      <c r="L7" s="61"/>
      <c r="M7" s="61"/>
      <c r="N7" s="61"/>
      <c r="O7" s="61"/>
    </row>
    <row r="8" spans="1:15" ht="60.75" customHeight="1">
      <c r="A8" s="95">
        <v>45163</v>
      </c>
      <c r="B8" s="95">
        <v>45163</v>
      </c>
      <c r="C8" s="95">
        <v>45163</v>
      </c>
      <c r="D8" s="63">
        <v>4</v>
      </c>
      <c r="E8" s="62" t="s">
        <v>120</v>
      </c>
      <c r="F8" s="96" t="s">
        <v>121</v>
      </c>
      <c r="G8" s="62" t="s">
        <v>115</v>
      </c>
      <c r="H8" s="62"/>
      <c r="I8" s="62"/>
      <c r="J8" s="61"/>
      <c r="K8" s="61"/>
      <c r="L8" s="61"/>
      <c r="M8" s="61"/>
      <c r="N8" s="61"/>
      <c r="O8" s="61"/>
    </row>
    <row r="9" spans="1:15" ht="60.75" customHeight="1">
      <c r="A9" s="95">
        <v>45163</v>
      </c>
      <c r="B9" s="95">
        <v>45163</v>
      </c>
      <c r="C9" s="95">
        <v>45163</v>
      </c>
      <c r="D9" s="63">
        <v>5</v>
      </c>
      <c r="E9" s="62" t="s">
        <v>122</v>
      </c>
      <c r="F9" s="96" t="s">
        <v>123</v>
      </c>
      <c r="G9" s="62" t="s">
        <v>115</v>
      </c>
      <c r="H9" s="72"/>
      <c r="I9" s="62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</sheetData>
  <mergeCells count="2">
    <mergeCell ref="B1:I1"/>
    <mergeCell ref="B2:C2"/>
  </mergeCells>
  <dataValidations count="1">
    <dataValidation type="list" allowBlank="1" showInputMessage="1" showErrorMessage="1" sqref="G5:G9" xr:uid="{1A09ACAD-4713-446C-AB9C-B2409E1CA484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3670-05BF-4A77-B159-6256F6E90910}">
  <sheetPr>
    <tabColor rgb="FFFFFF00"/>
  </sheetPr>
  <dimension ref="A2:AZ6"/>
  <sheetViews>
    <sheetView zoomScale="55" zoomScaleNormal="55" workbookViewId="0">
      <selection activeCell="AO20" sqref="AO20"/>
    </sheetView>
  </sheetViews>
  <sheetFormatPr defaultRowHeight="14.45"/>
  <cols>
    <col min="1" max="1" width="3.42578125" customWidth="1"/>
    <col min="2" max="9" width="16.42578125" customWidth="1"/>
    <col min="10" max="10" width="20.42578125" bestFit="1" customWidth="1"/>
    <col min="11" max="12" width="16.42578125" customWidth="1"/>
    <col min="13" max="13" width="19.140625" bestFit="1" customWidth="1"/>
    <col min="14" max="14" width="16.42578125" customWidth="1"/>
    <col min="15" max="15" width="17.5703125" bestFit="1" customWidth="1"/>
    <col min="16" max="16" width="16.42578125" customWidth="1"/>
    <col min="17" max="17" width="18.140625" bestFit="1" customWidth="1"/>
    <col min="18" max="36" width="16.42578125" customWidth="1"/>
    <col min="37" max="37" width="18.140625" bestFit="1" customWidth="1"/>
    <col min="38" max="50" width="16.42578125" customWidth="1"/>
  </cols>
  <sheetData>
    <row r="2" spans="1:52" ht="23.45">
      <c r="B2" s="80" t="s">
        <v>124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1"/>
      <c r="S2" s="14"/>
      <c r="T2" s="14"/>
      <c r="U2" s="14"/>
      <c r="V2" s="8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1"/>
      <c r="S3" s="14"/>
      <c r="T3" s="14"/>
      <c r="U3" s="14"/>
      <c r="V3" s="81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2" t="s">
        <v>125</v>
      </c>
      <c r="C4" s="106" t="s">
        <v>126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127</v>
      </c>
      <c r="S4" s="107"/>
      <c r="T4" s="108"/>
      <c r="U4" s="106" t="s">
        <v>128</v>
      </c>
      <c r="V4" s="107"/>
      <c r="W4" s="107"/>
      <c r="X4" s="107"/>
      <c r="Y4" s="108"/>
      <c r="Z4" s="83" t="s">
        <v>129</v>
      </c>
      <c r="AA4" s="106" t="s">
        <v>130</v>
      </c>
      <c r="AB4" s="108"/>
      <c r="AC4" s="107"/>
      <c r="AD4" s="108"/>
      <c r="AE4" s="106" t="s">
        <v>131</v>
      </c>
      <c r="AF4" s="107"/>
      <c r="AG4" s="107"/>
      <c r="AH4" s="107"/>
      <c r="AI4" s="108"/>
      <c r="AJ4" s="106" t="s">
        <v>132</v>
      </c>
      <c r="AK4" s="107"/>
      <c r="AL4" s="107"/>
      <c r="AM4" s="107"/>
      <c r="AN4" s="108"/>
      <c r="AO4" s="106" t="s">
        <v>133</v>
      </c>
      <c r="AP4" s="108"/>
      <c r="AQ4" s="106" t="s">
        <v>134</v>
      </c>
      <c r="AR4" s="107"/>
      <c r="AS4" s="108"/>
      <c r="AT4" s="106" t="s">
        <v>135</v>
      </c>
      <c r="AU4" s="107"/>
      <c r="AV4" s="108"/>
      <c r="AW4" s="106" t="s">
        <v>75</v>
      </c>
      <c r="AX4" s="107"/>
    </row>
    <row r="5" spans="1:52" ht="46.5">
      <c r="B5" s="84" t="s">
        <v>89</v>
      </c>
      <c r="C5" s="85" t="s">
        <v>136</v>
      </c>
      <c r="D5" s="85" t="s">
        <v>137</v>
      </c>
      <c r="E5" s="85" t="s">
        <v>138</v>
      </c>
      <c r="F5" s="85" t="s">
        <v>139</v>
      </c>
      <c r="G5" s="85" t="s">
        <v>140</v>
      </c>
      <c r="H5" s="85" t="s">
        <v>141</v>
      </c>
      <c r="I5" s="85" t="s">
        <v>142</v>
      </c>
      <c r="J5" s="85" t="s">
        <v>143</v>
      </c>
      <c r="K5" s="85" t="s">
        <v>144</v>
      </c>
      <c r="L5" s="85" t="s">
        <v>145</v>
      </c>
      <c r="M5" s="85" t="s">
        <v>146</v>
      </c>
      <c r="N5" s="85" t="s">
        <v>147</v>
      </c>
      <c r="O5" s="85" t="s">
        <v>148</v>
      </c>
      <c r="P5" s="85" t="s">
        <v>149</v>
      </c>
      <c r="Q5" s="85" t="s">
        <v>150</v>
      </c>
      <c r="R5" s="85" t="s">
        <v>151</v>
      </c>
      <c r="S5" s="85" t="s">
        <v>152</v>
      </c>
      <c r="T5" s="85" t="s">
        <v>153</v>
      </c>
      <c r="U5" s="85" t="s">
        <v>154</v>
      </c>
      <c r="V5" s="85" t="s">
        <v>155</v>
      </c>
      <c r="W5" s="85" t="s">
        <v>156</v>
      </c>
      <c r="X5" s="85" t="s">
        <v>157</v>
      </c>
      <c r="Y5" s="85" t="s">
        <v>158</v>
      </c>
      <c r="Z5" s="85" t="s">
        <v>159</v>
      </c>
      <c r="AA5" s="85" t="s">
        <v>160</v>
      </c>
      <c r="AB5" s="85" t="s">
        <v>161</v>
      </c>
      <c r="AC5" s="85" t="s">
        <v>162</v>
      </c>
      <c r="AD5" s="85" t="s">
        <v>163</v>
      </c>
      <c r="AE5" s="85" t="s">
        <v>164</v>
      </c>
      <c r="AF5" s="85" t="s">
        <v>165</v>
      </c>
      <c r="AG5" s="85" t="s">
        <v>166</v>
      </c>
      <c r="AH5" s="85" t="s">
        <v>167</v>
      </c>
      <c r="AI5" s="85" t="s">
        <v>168</v>
      </c>
      <c r="AJ5" s="85" t="s">
        <v>169</v>
      </c>
      <c r="AK5" s="85" t="s">
        <v>170</v>
      </c>
      <c r="AL5" s="85" t="s">
        <v>171</v>
      </c>
      <c r="AM5" s="85" t="s">
        <v>172</v>
      </c>
      <c r="AN5" s="85" t="s">
        <v>173</v>
      </c>
      <c r="AO5" s="85" t="s">
        <v>133</v>
      </c>
      <c r="AP5" s="85" t="s">
        <v>174</v>
      </c>
      <c r="AQ5" s="85" t="s">
        <v>132</v>
      </c>
      <c r="AR5" s="85" t="s">
        <v>147</v>
      </c>
      <c r="AS5" s="85" t="s">
        <v>175</v>
      </c>
      <c r="AT5" s="85" t="s">
        <v>176</v>
      </c>
      <c r="AU5" s="85" t="s">
        <v>177</v>
      </c>
      <c r="AV5" s="85" t="s">
        <v>178</v>
      </c>
      <c r="AW5" s="85" t="s">
        <v>179</v>
      </c>
      <c r="AX5" s="85" t="s">
        <v>180</v>
      </c>
    </row>
    <row r="6" spans="1:52" ht="15.6">
      <c r="A6" s="81"/>
      <c r="B6" s="86">
        <v>1</v>
      </c>
      <c r="C6" s="87"/>
      <c r="D6" s="87" t="s">
        <v>181</v>
      </c>
      <c r="E6" s="87" t="s">
        <v>182</v>
      </c>
      <c r="F6" s="87" t="s">
        <v>183</v>
      </c>
      <c r="G6" s="87" t="s">
        <v>184</v>
      </c>
      <c r="H6" s="88" t="s">
        <v>185</v>
      </c>
      <c r="I6" s="87" t="s">
        <v>186</v>
      </c>
      <c r="J6" s="89">
        <v>235500000</v>
      </c>
      <c r="K6" s="88" t="s">
        <v>187</v>
      </c>
      <c r="L6" s="88" t="s">
        <v>188</v>
      </c>
      <c r="M6" s="89">
        <v>39960000</v>
      </c>
      <c r="N6" s="87" t="s">
        <v>147</v>
      </c>
      <c r="O6" s="89">
        <v>11000000</v>
      </c>
      <c r="P6" s="87" t="s">
        <v>189</v>
      </c>
      <c r="Q6" s="91">
        <v>12470588</v>
      </c>
      <c r="R6" s="90">
        <v>0.03</v>
      </c>
      <c r="S6" s="87" t="s">
        <v>190</v>
      </c>
      <c r="T6" s="87" t="s">
        <v>125</v>
      </c>
      <c r="U6" s="87" t="s">
        <v>191</v>
      </c>
      <c r="V6" s="87">
        <v>3</v>
      </c>
      <c r="W6" s="87" t="s">
        <v>192</v>
      </c>
      <c r="X6" s="87" t="s">
        <v>193</v>
      </c>
      <c r="Y6" s="87" t="s">
        <v>158</v>
      </c>
      <c r="Z6" s="88" t="s">
        <v>194</v>
      </c>
      <c r="AA6" s="88" t="s">
        <v>195</v>
      </c>
      <c r="AB6" s="88" t="s">
        <v>125</v>
      </c>
      <c r="AC6" s="87" t="s">
        <v>196</v>
      </c>
      <c r="AD6" s="88" t="s">
        <v>197</v>
      </c>
      <c r="AE6" s="88" t="s">
        <v>198</v>
      </c>
      <c r="AF6" s="88" t="s">
        <v>194</v>
      </c>
      <c r="AG6" s="88" t="s">
        <v>199</v>
      </c>
      <c r="AH6" s="88" t="s">
        <v>200</v>
      </c>
      <c r="AI6" s="88" t="s">
        <v>65</v>
      </c>
      <c r="AJ6" s="88" t="s">
        <v>132</v>
      </c>
      <c r="AK6" s="92">
        <v>47160000</v>
      </c>
      <c r="AL6" s="92">
        <v>1551904</v>
      </c>
      <c r="AM6" s="88" t="s">
        <v>201</v>
      </c>
      <c r="AN6" s="88" t="s">
        <v>202</v>
      </c>
      <c r="AO6" s="87" t="s">
        <v>203</v>
      </c>
      <c r="AP6" s="87" t="s">
        <v>204</v>
      </c>
      <c r="AQ6" s="88" t="s">
        <v>205</v>
      </c>
      <c r="AR6" s="88" t="s">
        <v>205</v>
      </c>
      <c r="AS6" s="88" t="s">
        <v>205</v>
      </c>
      <c r="AT6" s="87" t="s">
        <v>206</v>
      </c>
      <c r="AU6" s="87" t="s">
        <v>207</v>
      </c>
      <c r="AV6" s="87" t="s">
        <v>208</v>
      </c>
      <c r="AW6" s="87" t="s">
        <v>209</v>
      </c>
      <c r="AX6" s="87" t="s">
        <v>210</v>
      </c>
      <c r="AY6" s="81"/>
      <c r="AZ6" s="14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126"/>
  <sheetViews>
    <sheetView showGridLines="0" topLeftCell="A126" zoomScale="55" zoomScaleNormal="55" workbookViewId="0">
      <selection activeCell="AZ97" sqref="AZ97"/>
    </sheetView>
  </sheetViews>
  <sheetFormatPr defaultColWidth="9.140625" defaultRowHeight="14.1"/>
  <cols>
    <col min="1" max="1" width="15.85546875" style="53" customWidth="1"/>
    <col min="2" max="95" width="3.42578125" style="42" customWidth="1"/>
    <col min="96" max="16384" width="9.140625" style="42"/>
  </cols>
  <sheetData>
    <row r="1" spans="1:95">
      <c r="A1" s="41"/>
    </row>
    <row r="2" spans="1:95">
      <c r="A2" s="43" t="s">
        <v>211</v>
      </c>
      <c r="B2" s="109" t="s">
        <v>212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</row>
    <row r="3" spans="1:95" ht="65.099999999999994" customHeight="1">
      <c r="A3" s="43" t="s">
        <v>213</v>
      </c>
      <c r="B3" s="110" t="s">
        <v>214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</row>
    <row r="5" spans="1:95">
      <c r="A5" s="43" t="s">
        <v>107</v>
      </c>
      <c r="B5" s="112" t="s">
        <v>215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2" t="s">
        <v>216</v>
      </c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</row>
    <row r="6" spans="1:95" ht="408.6" customHeight="1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 ht="376.35" customHeight="1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 ht="14.45">
      <c r="A11" s="47"/>
      <c r="AM11"/>
      <c r="AV11" s="48"/>
      <c r="CQ11" s="48"/>
    </row>
    <row r="12" spans="1:95">
      <c r="A12" s="47"/>
      <c r="AV12" s="48"/>
      <c r="CQ12" s="48"/>
    </row>
    <row r="13" spans="1:95" ht="14.45">
      <c r="A13" s="47"/>
      <c r="R13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 ht="408.6" customHeight="1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 ht="14.45">
      <c r="A29" s="47"/>
      <c r="I29"/>
      <c r="AV29" s="48"/>
      <c r="CQ29" s="48"/>
    </row>
    <row r="30" spans="1:95" ht="14.45">
      <c r="A30" s="47"/>
      <c r="AV30" s="48"/>
      <c r="BM30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 ht="14.45">
      <c r="A37" s="47"/>
      <c r="Q3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 ht="408.6" customHeight="1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 ht="408.6" customHeight="1">
      <c r="A51" s="47"/>
      <c r="AV51" s="48"/>
      <c r="CQ51" s="48"/>
    </row>
    <row r="52" spans="1:95" ht="409.35" customHeight="1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 ht="14.45">
      <c r="A62" s="47"/>
      <c r="P62"/>
      <c r="AV62" s="48"/>
      <c r="CQ62" s="48"/>
    </row>
    <row r="63" spans="1:95" ht="14.45">
      <c r="A63" s="47"/>
      <c r="P63"/>
      <c r="AV63" s="48"/>
      <c r="CQ63" s="48"/>
    </row>
    <row r="64" spans="1:95">
      <c r="A64" s="47"/>
      <c r="AV64" s="48"/>
      <c r="CQ64" s="48"/>
    </row>
    <row r="65" spans="1:95" ht="14.45">
      <c r="A65" s="47"/>
      <c r="N65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 ht="322.7" customHeight="1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7"/>
      <c r="AV115" s="48"/>
      <c r="CQ115" s="48"/>
    </row>
    <row r="116" spans="1:95">
      <c r="A116" s="47"/>
      <c r="AV116" s="48"/>
      <c r="CQ116" s="48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7"/>
      <c r="AV137" s="48"/>
      <c r="CQ137" s="48"/>
    </row>
    <row r="138" spans="1:95">
      <c r="A138" s="47"/>
      <c r="AV138" s="48"/>
      <c r="CQ138" s="48"/>
    </row>
    <row r="139" spans="1:95">
      <c r="A139" s="47"/>
      <c r="AV139" s="48"/>
      <c r="CQ139" s="48"/>
    </row>
    <row r="140" spans="1:95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1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1"/>
    </row>
    <row r="141" spans="1:95" ht="60.6" customHeight="1">
      <c r="A141" s="44">
        <v>6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6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6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7"/>
      <c r="AV159" s="48"/>
      <c r="CQ159" s="48"/>
    </row>
    <row r="160" spans="1:95">
      <c r="A160" s="47"/>
      <c r="AV160" s="48"/>
      <c r="CQ160" s="48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1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1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7"/>
      <c r="AV181" s="48"/>
      <c r="CQ181" s="48"/>
    </row>
    <row r="182" spans="1:95">
      <c r="A182" s="47"/>
      <c r="AV182" s="48"/>
      <c r="CQ182" s="48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7"/>
      <c r="AV203" s="48"/>
      <c r="CQ203" s="48"/>
    </row>
    <row r="204" spans="1:95">
      <c r="A204" s="47"/>
      <c r="AV204" s="48"/>
      <c r="CQ204" s="48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1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1"/>
    </row>
    <row r="216" spans="1:95">
      <c r="A216" s="44">
        <v>7</v>
      </c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6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6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7"/>
      <c r="AV225" s="48"/>
      <c r="CQ225" s="48"/>
    </row>
    <row r="226" spans="1:95">
      <c r="A226" s="47"/>
      <c r="AV226" s="48"/>
      <c r="CQ226" s="48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1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1"/>
    </row>
    <row r="238" spans="1:95">
      <c r="A238" s="44">
        <v>8</v>
      </c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6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6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7"/>
      <c r="AV244" s="48"/>
      <c r="CQ244" s="48"/>
    </row>
    <row r="245" spans="1:95">
      <c r="A245" s="47"/>
      <c r="AV245" s="48"/>
      <c r="CQ245" s="48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1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1"/>
    </row>
    <row r="260" spans="1:95">
      <c r="A260" s="44">
        <v>9</v>
      </c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6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6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7"/>
      <c r="AV268" s="48"/>
      <c r="CQ268" s="48"/>
    </row>
    <row r="269" spans="1:95">
      <c r="A269" s="47"/>
      <c r="AV269" s="48"/>
      <c r="CQ269" s="48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1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1"/>
    </row>
    <row r="282" spans="1:95">
      <c r="A282" s="44">
        <v>10</v>
      </c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6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6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7"/>
      <c r="AV286" s="48"/>
      <c r="CQ286" s="48"/>
    </row>
    <row r="287" spans="1:95">
      <c r="A287" s="47"/>
      <c r="AV287" s="48"/>
      <c r="CQ287" s="48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1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1"/>
    </row>
    <row r="304" spans="1:95">
      <c r="A304" s="52">
        <v>11</v>
      </c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6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6"/>
    </row>
    <row r="305" spans="1:95">
      <c r="A305" s="47"/>
      <c r="AV305" s="48"/>
      <c r="CQ305" s="48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13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7"/>
      <c r="AV340" s="48"/>
      <c r="CQ340" s="48"/>
    </row>
    <row r="341" spans="1:95">
      <c r="A341" s="47"/>
      <c r="AV341" s="48"/>
      <c r="CQ341" s="48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1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1"/>
    </row>
    <row r="347" spans="1:95">
      <c r="A347" s="52">
        <v>14</v>
      </c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6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6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7"/>
      <c r="AV358" s="48"/>
      <c r="CQ358" s="48"/>
    </row>
    <row r="359" spans="1:95">
      <c r="A359" s="47"/>
      <c r="AV359" s="48"/>
      <c r="CQ359" s="48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1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1"/>
    </row>
    <row r="365" spans="1:95">
      <c r="A365" s="52">
        <v>15</v>
      </c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6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6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7"/>
      <c r="AV376" s="48"/>
      <c r="CQ376" s="48"/>
    </row>
    <row r="377" spans="1:95">
      <c r="A377" s="47"/>
      <c r="AV377" s="48"/>
      <c r="CQ377" s="48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1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1"/>
    </row>
    <row r="383" spans="1:95">
      <c r="A383" s="52">
        <v>16</v>
      </c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6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6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7"/>
      <c r="AV394" s="48"/>
      <c r="CQ394" s="48"/>
    </row>
    <row r="395" spans="1:95">
      <c r="A395" s="47"/>
      <c r="AV395" s="48"/>
      <c r="CQ395" s="48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1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1"/>
    </row>
    <row r="401" spans="1:95">
      <c r="A401" s="52">
        <v>17</v>
      </c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6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6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7"/>
      <c r="AV412" s="48"/>
      <c r="CQ412" s="48"/>
    </row>
    <row r="413" spans="1:95">
      <c r="A413" s="47"/>
      <c r="AV413" s="48"/>
      <c r="CQ413" s="48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1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1"/>
    </row>
    <row r="419" spans="1:95">
      <c r="A419" s="52">
        <v>18</v>
      </c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6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6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7"/>
      <c r="AV430" s="48"/>
      <c r="CQ430" s="48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1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1"/>
    </row>
    <row r="437" spans="1:95">
      <c r="A437" s="52">
        <v>19</v>
      </c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6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6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/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1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1"/>
    </row>
    <row r="455" spans="1:95">
      <c r="A455" s="52">
        <v>20</v>
      </c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6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6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/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1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1"/>
    </row>
    <row r="473" spans="1:95">
      <c r="A473" s="52">
        <v>21</v>
      </c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6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6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1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1"/>
    </row>
    <row r="491" spans="1:95">
      <c r="A491" s="52">
        <v>22</v>
      </c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6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6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/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1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1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/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>
        <v>36</v>
      </c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/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>
        <v>37</v>
      </c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/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>
        <v>38</v>
      </c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/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>
        <v>39</v>
      </c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41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43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>
        <v>44</v>
      </c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>
        <v>45</v>
      </c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>
        <v>46</v>
      </c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7"/>
      <c r="AV1048" s="48"/>
      <c r="CQ1048" s="48"/>
    </row>
    <row r="1049" spans="1:95">
      <c r="A1049" s="47"/>
      <c r="AV1049" s="48"/>
      <c r="CQ1049" s="48"/>
    </row>
    <row r="1050" spans="1:95">
      <c r="A1050" s="47"/>
      <c r="AV1050" s="48"/>
      <c r="CQ1050" s="48"/>
    </row>
    <row r="1051" spans="1:95">
      <c r="A1051" s="47"/>
      <c r="AV1051" s="48"/>
      <c r="CQ1051" s="48"/>
    </row>
    <row r="1052" spans="1:95">
      <c r="A1052" s="47"/>
      <c r="AV1052" s="48"/>
      <c r="CQ1052" s="48"/>
    </row>
    <row r="1053" spans="1:95">
      <c r="A1053" s="47"/>
      <c r="AV1053" s="48"/>
      <c r="CQ1053" s="48"/>
    </row>
    <row r="1054" spans="1:95">
      <c r="A1054" s="47"/>
      <c r="AV1054" s="48"/>
      <c r="CQ1054" s="48"/>
    </row>
    <row r="1055" spans="1:95">
      <c r="A1055" s="47"/>
      <c r="AV1055" s="48"/>
      <c r="CQ1055" s="48"/>
    </row>
    <row r="1056" spans="1:95">
      <c r="A1056" s="47"/>
      <c r="AV1056" s="48"/>
      <c r="CQ1056" s="48"/>
    </row>
    <row r="1057" spans="1:95">
      <c r="A1057" s="47"/>
      <c r="AV1057" s="48"/>
      <c r="CQ1057" s="48"/>
    </row>
    <row r="1058" spans="1:95">
      <c r="A1058" s="47"/>
      <c r="AV1058" s="48"/>
      <c r="CQ1058" s="48"/>
    </row>
    <row r="1059" spans="1:95">
      <c r="A1059" s="47"/>
      <c r="AV1059" s="48"/>
      <c r="CQ1059" s="48"/>
    </row>
    <row r="1060" spans="1:95">
      <c r="A1060" s="47"/>
      <c r="AV1060" s="48"/>
      <c r="CQ1060" s="48"/>
    </row>
    <row r="1061" spans="1:95">
      <c r="A1061" s="47"/>
      <c r="AV1061" s="48"/>
      <c r="CQ1061" s="48"/>
    </row>
    <row r="1062" spans="1:95">
      <c r="A1062" s="47"/>
      <c r="AV1062" s="48"/>
      <c r="CQ1062" s="48"/>
    </row>
    <row r="1063" spans="1:95">
      <c r="A1063" s="47"/>
      <c r="AV1063" s="48"/>
      <c r="CQ1063" s="48"/>
    </row>
    <row r="1064" spans="1:95">
      <c r="A1064" s="47"/>
      <c r="AV1064" s="48"/>
      <c r="CQ1064" s="48"/>
    </row>
    <row r="1065" spans="1:95">
      <c r="A1065" s="47"/>
      <c r="AV1065" s="48"/>
      <c r="CQ1065" s="48"/>
    </row>
    <row r="1066" spans="1:95">
      <c r="A1066" s="47"/>
      <c r="AV1066" s="48"/>
      <c r="CQ1066" s="48"/>
    </row>
    <row r="1067" spans="1:95">
      <c r="A1067" s="47"/>
      <c r="AV1067" s="48"/>
      <c r="CQ1067" s="48"/>
    </row>
    <row r="1068" spans="1:95">
      <c r="A1068" s="47"/>
      <c r="AV1068" s="48"/>
      <c r="CQ1068" s="48"/>
    </row>
    <row r="1069" spans="1:95">
      <c r="A1069" s="47"/>
      <c r="AV1069" s="48"/>
      <c r="CQ1069" s="48"/>
    </row>
    <row r="1070" spans="1:95">
      <c r="A1070" s="47"/>
      <c r="AV1070" s="48"/>
      <c r="CQ1070" s="48"/>
    </row>
    <row r="1071" spans="1:95">
      <c r="A1071" s="47"/>
      <c r="AV1071" s="48"/>
      <c r="CQ1071" s="48"/>
    </row>
    <row r="1072" spans="1:95">
      <c r="A1072" s="47"/>
      <c r="AV1072" s="48"/>
      <c r="CQ1072" s="48"/>
    </row>
    <row r="1073" spans="1:95">
      <c r="A1073" s="47"/>
      <c r="AV1073" s="48"/>
      <c r="CQ1073" s="48"/>
    </row>
    <row r="1074" spans="1:95">
      <c r="A1074" s="47"/>
      <c r="AV1074" s="48"/>
      <c r="CQ1074" s="48"/>
    </row>
    <row r="1075" spans="1:95">
      <c r="A1075" s="47"/>
      <c r="AV1075" s="48"/>
      <c r="CQ1075" s="48"/>
    </row>
    <row r="1076" spans="1:95">
      <c r="A1076" s="47"/>
      <c r="AV1076" s="48"/>
      <c r="CQ1076" s="48"/>
    </row>
    <row r="1077" spans="1:95">
      <c r="A1077" s="47"/>
      <c r="AV1077" s="48"/>
      <c r="CQ1077" s="48"/>
    </row>
    <row r="1078" spans="1:95">
      <c r="A1078" s="47"/>
      <c r="AV1078" s="48"/>
      <c r="CQ1078" s="48"/>
    </row>
    <row r="1079" spans="1:95">
      <c r="A1079" s="47"/>
      <c r="AV1079" s="48"/>
      <c r="CQ1079" s="48"/>
    </row>
    <row r="1080" spans="1:95">
      <c r="A1080" s="47"/>
      <c r="AV1080" s="48"/>
      <c r="CQ1080" s="48"/>
    </row>
    <row r="1081" spans="1:95">
      <c r="A1081" s="47"/>
      <c r="AV1081" s="48"/>
      <c r="CQ1081" s="48"/>
    </row>
    <row r="1082" spans="1:95">
      <c r="A1082" s="47"/>
      <c r="AV1082" s="48"/>
      <c r="CQ1082" s="48"/>
    </row>
    <row r="1083" spans="1:95">
      <c r="A1083" s="47"/>
      <c r="AV1083" s="48"/>
      <c r="CQ1083" s="48"/>
    </row>
    <row r="1084" spans="1:95">
      <c r="A1084" s="47"/>
      <c r="AV1084" s="48"/>
      <c r="CQ1084" s="48"/>
    </row>
    <row r="1085" spans="1:95">
      <c r="A1085" s="47"/>
      <c r="AV1085" s="48"/>
      <c r="CQ1085" s="48"/>
    </row>
    <row r="1086" spans="1:95">
      <c r="A1086" s="47"/>
      <c r="AV1086" s="48"/>
      <c r="CQ1086" s="48"/>
    </row>
    <row r="1087" spans="1:95">
      <c r="A1087" s="47"/>
      <c r="AV1087" s="48"/>
      <c r="CQ1087" s="48"/>
    </row>
    <row r="1088" spans="1:95">
      <c r="A1088" s="47"/>
      <c r="AV1088" s="48"/>
      <c r="CQ1088" s="48"/>
    </row>
    <row r="1089" spans="1:95">
      <c r="A1089" s="47"/>
      <c r="AV1089" s="48"/>
      <c r="CQ1089" s="48"/>
    </row>
    <row r="1090" spans="1:95">
      <c r="A1090" s="47"/>
      <c r="AV1090" s="48"/>
      <c r="CQ1090" s="48"/>
    </row>
    <row r="1091" spans="1:95">
      <c r="A1091" s="47"/>
      <c r="AV1091" s="48"/>
      <c r="CQ1091" s="48"/>
    </row>
    <row r="1092" spans="1:95">
      <c r="A1092" s="47"/>
      <c r="AV1092" s="48"/>
      <c r="CQ1092" s="48"/>
    </row>
    <row r="1093" spans="1:95">
      <c r="A1093" s="47"/>
      <c r="AV1093" s="48"/>
      <c r="CQ1093" s="48"/>
    </row>
    <row r="1094" spans="1:95">
      <c r="A1094" s="47"/>
      <c r="AV1094" s="48"/>
      <c r="CQ1094" s="48"/>
    </row>
    <row r="1095" spans="1:95">
      <c r="A1095" s="47"/>
      <c r="AV1095" s="48"/>
      <c r="CQ1095" s="48"/>
    </row>
    <row r="1096" spans="1:95">
      <c r="A1096" s="47"/>
      <c r="AV1096" s="48"/>
      <c r="CQ1096" s="48"/>
    </row>
    <row r="1097" spans="1:95">
      <c r="A1097" s="47"/>
      <c r="AV1097" s="48"/>
      <c r="CQ1097" s="48"/>
    </row>
    <row r="1098" spans="1:95">
      <c r="A1098" s="47"/>
      <c r="AV1098" s="48"/>
      <c r="CQ1098" s="48"/>
    </row>
    <row r="1099" spans="1:95">
      <c r="A1099" s="47"/>
      <c r="AV1099" s="48"/>
      <c r="CQ1099" s="48"/>
    </row>
    <row r="1100" spans="1:95">
      <c r="A1100" s="47"/>
      <c r="AV1100" s="48"/>
      <c r="CQ1100" s="48"/>
    </row>
    <row r="1101" spans="1:95">
      <c r="A1101" s="47"/>
      <c r="AV1101" s="48"/>
      <c r="CQ1101" s="48"/>
    </row>
    <row r="1102" spans="1:95">
      <c r="A1102" s="47"/>
      <c r="AV1102" s="48"/>
      <c r="CQ1102" s="48"/>
    </row>
    <row r="1103" spans="1:95">
      <c r="A1103" s="47"/>
      <c r="AV1103" s="48"/>
      <c r="CQ1103" s="48"/>
    </row>
    <row r="1104" spans="1:95">
      <c r="A1104" s="47"/>
      <c r="AV1104" s="48"/>
      <c r="CQ1104" s="48"/>
    </row>
    <row r="1105" spans="1:95">
      <c r="A1105" s="47"/>
      <c r="AV1105" s="48"/>
      <c r="CQ1105" s="48"/>
    </row>
    <row r="1106" spans="1:95">
      <c r="A1106" s="47"/>
      <c r="AV1106" s="48"/>
      <c r="CQ1106" s="48"/>
    </row>
    <row r="1107" spans="1:95">
      <c r="A1107" s="47"/>
      <c r="AV1107" s="48"/>
      <c r="CQ1107" s="48"/>
    </row>
    <row r="1108" spans="1:95">
      <c r="A1108" s="47"/>
      <c r="AV1108" s="48"/>
      <c r="CQ1108" s="48"/>
    </row>
    <row r="1109" spans="1:95">
      <c r="A1109" s="47"/>
      <c r="AV1109" s="48"/>
      <c r="CQ1109" s="48"/>
    </row>
    <row r="1110" spans="1:95">
      <c r="A1110" s="47"/>
      <c r="AV1110" s="48"/>
      <c r="CQ1110" s="48"/>
    </row>
    <row r="1111" spans="1:95">
      <c r="A1111" s="47"/>
      <c r="AV1111" s="48"/>
      <c r="CQ1111" s="48"/>
    </row>
    <row r="1112" spans="1:95">
      <c r="A1112" s="47"/>
      <c r="AV1112" s="48"/>
      <c r="CQ1112" s="48"/>
    </row>
    <row r="1113" spans="1:95">
      <c r="A1113" s="47"/>
      <c r="AV1113" s="48"/>
      <c r="CQ1113" s="48"/>
    </row>
    <row r="1114" spans="1:95">
      <c r="A1114" s="47"/>
      <c r="AV1114" s="48"/>
      <c r="CQ1114" s="48"/>
    </row>
    <row r="1115" spans="1:95">
      <c r="A1115" s="47"/>
      <c r="AV1115" s="48"/>
      <c r="CQ1115" s="48"/>
    </row>
    <row r="1116" spans="1:95">
      <c r="A1116" s="47"/>
      <c r="AV1116" s="48"/>
      <c r="CQ1116" s="48"/>
    </row>
    <row r="1117" spans="1:95">
      <c r="A1117" s="47"/>
      <c r="AV1117" s="48"/>
      <c r="CQ1117" s="48"/>
    </row>
    <row r="1118" spans="1:95">
      <c r="A1118" s="47"/>
      <c r="AV1118" s="48"/>
      <c r="CQ1118" s="48"/>
    </row>
    <row r="1119" spans="1:95">
      <c r="A1119" s="47"/>
      <c r="AV1119" s="48"/>
      <c r="CQ1119" s="48"/>
    </row>
    <row r="1120" spans="1:95">
      <c r="A1120" s="47"/>
      <c r="AV1120" s="48"/>
      <c r="CQ1120" s="48"/>
    </row>
    <row r="1121" spans="1:95">
      <c r="A1121" s="47"/>
      <c r="AV1121" s="48"/>
      <c r="CQ1121" s="48"/>
    </row>
    <row r="1122" spans="1:95">
      <c r="A1122" s="47"/>
      <c r="AV1122" s="48"/>
      <c r="CQ1122" s="48"/>
    </row>
    <row r="1123" spans="1:95">
      <c r="A1123" s="47"/>
      <c r="AV1123" s="48"/>
      <c r="CQ1123" s="48"/>
    </row>
    <row r="1124" spans="1:95">
      <c r="A1124" s="47"/>
      <c r="AV1124" s="48"/>
      <c r="CQ1124" s="48"/>
    </row>
    <row r="1125" spans="1:95">
      <c r="A1125" s="47"/>
      <c r="AV1125" s="48"/>
      <c r="CQ1125" s="48"/>
    </row>
    <row r="1126" spans="1:95">
      <c r="A1126" s="49"/>
      <c r="B1126" s="50"/>
      <c r="C1126" s="50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  <c r="AA1126" s="50"/>
      <c r="AB1126" s="50"/>
      <c r="AC1126" s="50"/>
      <c r="AD1126" s="50"/>
      <c r="AE1126" s="50"/>
      <c r="AF1126" s="50"/>
      <c r="AG1126" s="50"/>
      <c r="AH1126" s="50"/>
      <c r="AI1126" s="50"/>
      <c r="AJ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1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  <c r="BO1126" s="50"/>
      <c r="BP1126" s="50"/>
      <c r="BQ1126" s="50"/>
      <c r="BR1126" s="50"/>
      <c r="BS1126" s="50"/>
      <c r="BT1126" s="50"/>
      <c r="BU1126" s="50"/>
      <c r="BV1126" s="50"/>
      <c r="BW1126" s="50"/>
      <c r="BX1126" s="50"/>
      <c r="BY1126" s="50"/>
      <c r="BZ1126" s="50"/>
      <c r="CA1126" s="50"/>
      <c r="CB1126" s="50"/>
      <c r="CC1126" s="50"/>
      <c r="CD1126" s="50"/>
      <c r="CE1126" s="50"/>
      <c r="CF1126" s="50"/>
      <c r="CG1126" s="50"/>
      <c r="CH1126" s="50"/>
      <c r="CI1126" s="50"/>
      <c r="CJ1126" s="50"/>
      <c r="CK1126" s="50"/>
      <c r="CL1126" s="50"/>
      <c r="CM1126" s="50"/>
      <c r="CN1126" s="50"/>
      <c r="CO1126" s="50"/>
      <c r="CP1126" s="50"/>
      <c r="CQ1126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24D65750-3A24-4A7D-9C6A-348A4CEA8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Hanny Andriany</cp:lastModifiedBy>
  <cp:revision/>
  <dcterms:created xsi:type="dcterms:W3CDTF">2023-05-13T06:19:47Z</dcterms:created>
  <dcterms:modified xsi:type="dcterms:W3CDTF">2023-10-05T08:11:36Z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