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315" documentId="13_ncr:1_{EADAA930-AF3D-45D5-9AF6-F3E5DF51314A}" xr6:coauthVersionLast="47" xr6:coauthVersionMax="47" xr10:uidLastSave="{7B50D763-1C60-404E-B855-2DAEA4CAE0C6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FIN 01-0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<sst xmlns="http://schemas.openxmlformats.org/spreadsheetml/2006/main" count="228" uniqueCount="131">
  <si>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</si>
  <si>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</si>
  <si>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</si>
  <si>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</si>
  <si>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</si>
  <si>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</si>
  <si>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</si>
  <si>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</si>
  <si>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</si>
  <si>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</si>
  <si>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</si>
  <si>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</si>
  <si>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</si>
  <si>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</si>
  <si>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</si>
  <si>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</si>
  <si>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</si>
  <si>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</si>
  <si>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</si>
  <si>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</si>
  <si>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</si>
  <si>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</si>
  <si>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</si>
  <si>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</si>
  <si>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</si>
  <si>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</si>
  <si>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</si>
  <si>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</si>
  <si>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</si>
  <si>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</si>
  <si>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</si>
  <si>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</si>
  <si>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</si>
  <si>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</si>
  <si>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</si>
  <si>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</si>
  <si>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</si>
  <si>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</si>
  <si>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</si>
  <si>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</si>
  <si>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</si>
  <si>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</si>
  <si>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</si>
  <si>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</si>
  <si>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</si>
  <si>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</si>
  <si>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</si>
  <si>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</si>
  <si>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</si>
  <si>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</si>
  <si>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</si>
  <si>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</si>
  <si>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</si>
  <si>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</si>
  <si>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</si>
  <si>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</si>
  <si>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</si>
  <si>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</si>
  <si>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</si>
  <si>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</si>
  <si>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</si>
  <si>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</si>
  <si>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</si>
  <si>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</si>
  <si>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</si>
  <si>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</si>
  <si>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</si>
  <si>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</si>
  <si>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</si>
  <si>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</si>
  <si>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</si>
  <si>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</si>
  <si>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</si>
  <si>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</si>
  <si>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</si>
  <si>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</si>
  <si>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</si>
  <si>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</si>
  <si>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</si>
  <si>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</si>
  <si>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</si>
  <si>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</si>
  <si>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</si>
  <si>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</si>
  <si>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</si>
  <si>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</si>
  <si>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</si>
  <si>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</si>
  <si>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</si>
  <si>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</si>
  <si>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</si>
  <si>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</si>
  <si>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</si>
  <si>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</si>
  <si>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</si>
  <si>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Document Name</t>
  </si>
  <si>
    <t>Business Line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</si>
  <si>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</si>
  <si>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</si>
  <si>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</si>
  <si>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</si>
  <si>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</si>
  <si>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</si>
  <si>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</si>
  <si>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</si>
  <si>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</si>
  <si>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</si>
  <si>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Test Case ID</t>
  </si>
  <si>
    <t>Test Case Summary</t>
  </si>
  <si>
    <t>Test Evidence</t>
  </si>
  <si>
    <t>Re-Test Evidence (if found Bug/Issue)</t>
  </si>
  <si>
    <t xml:space="preserve">iFinancing System Implementation							</t>
  </si>
  <si>
    <t>Tested By</t>
  </si>
  <si>
    <t>1.0</t>
  </si>
  <si>
    <t>1. Muncul validasi jika remark tidak diisi
2. Data yang dicancel statusnya berubah menjadi Cancel dan remark ditampilkan</t>
  </si>
  <si>
    <t>Lakukan proses Payment request dan confirm</t>
  </si>
  <si>
    <t>1. Masuk ke Modul Finance
2. Menu Voucher Request - Payment Request</t>
  </si>
  <si>
    <t>1. Berhasil masuk ke tampilan Payment Request List
2. Field dan button berfungsi dengan baik</t>
  </si>
  <si>
    <t>1. Data yang ditampilkan sesuai dengan hasil pencarian
2. Button Proceed &amp; Cancel hanya muncul pada data Payment request dengan status Hold</t>
  </si>
  <si>
    <t>1. Pilih cabang (branch/from branch)
2. Pilih data payment dengan status Hold</t>
  </si>
  <si>
    <t>1. Data yang diproceed statusnya berubah menjadi On Process
2. Data request pembayaran masuk ke Payment Confirm</t>
  </si>
  <si>
    <t>1. Checklist data payment request untuk memilih data yang akan diproses
2. Pilih bank
3. Klik Proceed</t>
  </si>
  <si>
    <t>1. Checklist data payment request untuk memilih data yang akan diproses
2. Klik Cancel
3. Masukkan remark dan klik Save</t>
  </si>
  <si>
    <t>1. Masuk ke menu Voucher Request - submenu Payment Confirm
2. Cari data Payment yang sudah direquest (status: Hold)
3. Klik detail</t>
  </si>
  <si>
    <t>1. Data yang ditampilkan sesuai dengan hasil pencarian
2. Checker dapat masuk ke halaman Payment Confirm Info</t>
  </si>
  <si>
    <t>1. Lengkapi data pada Payment Confirm Info
2. Cek detail penerimaan pada Transaction List
3. Klik Paid</t>
  </si>
  <si>
    <t>1. Muncul validasi jika ada data wajib yang tidak dilengkapi
2. Field dan button berfungsi dengan baik
3. Payment Confirm statusnya akan berubah menjadi Paid</t>
  </si>
  <si>
    <t>FIN01-04</t>
  </si>
  <si>
    <t>UAT FIN01-04 Voucher Request</t>
  </si>
  <si>
    <t>Sunita
Bellina W./Natalia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</si>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</sst>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4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/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0" xfId="1" applyFont="1"/>
    <xf numFmtId="0" fontId="10" fillId="7" borderId="1" xfId="0" applyFont="1" applyFill="1" applyBorder="1" applyAlignment="1">
      <alignment horizontal="left" vertical="top" wrapText="1"/>
    </xf>
    <xf numFmtId="0" fontId="11" fillId="0" borderId="2" xfId="1" quotePrefix="1" applyFont="1" applyBorder="1" applyAlignment="1">
      <alignment horizontal="center" vertical="center"/>
    </xf>
    <xf numFmtId="0" fontId="11" fillId="0" borderId="11" xfId="1" applyFont="1" applyBorder="1"/>
    <xf numFmtId="0" fontId="11" fillId="0" borderId="12" xfId="1" applyFont="1" applyBorder="1"/>
    <xf numFmtId="0" fontId="11" fillId="0" borderId="4" xfId="1" applyFont="1" applyBorder="1" applyAlignment="1">
      <alignment horizontal="center" vertical="center"/>
    </xf>
    <xf numFmtId="0" fontId="11" fillId="0" borderId="13" xfId="1" applyFont="1" applyBorder="1"/>
    <xf numFmtId="0" fontId="11" fillId="0" borderId="3" xfId="1" applyFont="1" applyBorder="1" applyAlignment="1">
      <alignment horizontal="center" vertical="center"/>
    </xf>
    <xf numFmtId="0" fontId="11" fillId="0" borderId="14" xfId="1" applyFont="1" applyBorder="1"/>
    <xf numFmtId="0" fontId="11" fillId="0" borderId="15" xfId="1" applyFont="1" applyBorder="1"/>
    <xf numFmtId="0" fontId="11" fillId="0" borderId="0" xfId="1" applyFont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 readingOrder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7" borderId="6" xfId="1" applyFont="1" applyFill="1" applyBorder="1" applyAlignment="1">
      <alignment horizontal="left"/>
    </xf>
    <xf numFmtId="0" fontId="10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55420</xdr:colOff>
      <xdr:row>5</xdr:row>
      <xdr:rowOff>83127</xdr:rowOff>
    </xdr:from>
    <xdr:to>
      <xdr:col>47</xdr:col>
      <xdr:colOff>166256</xdr:colOff>
      <xdr:row>24</xdr:row>
      <xdr:rowOff>116045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A3229B2-B6B4-4BA2-9DEA-CA62A886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075" y="1620982"/>
          <a:ext cx="10945090" cy="6336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222943</xdr:colOff>
      <xdr:row>27</xdr:row>
      <xdr:rowOff>166254</xdr:rowOff>
    </xdr:from>
    <xdr:to>
      <xdr:col>47</xdr:col>
      <xdr:colOff>81050</xdr:colOff>
      <xdr:row>28</xdr:row>
      <xdr:rowOff>1273527</xdr:rowOff>
    </xdr:to>
    <xdr:pic>
      <xdr:nvPicPr>
        <xdr:cNvPr id="14" name="Picture 13" descr="A screenshot of a computer&#10;&#10;Description automatically generated">
          <a:extLst>
            <a:ext uri="{FF2B5EF4-FFF2-40B4-BE49-F238E27FC236}">
              <a16:creationId xmlns:a16="http://schemas.microsoft.com/office/drawing/2014/main" id="{86C50AA8-1614-463F-BF6C-4984A5BA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598" y="8548254"/>
          <a:ext cx="10692361" cy="6302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193963</xdr:colOff>
      <xdr:row>28</xdr:row>
      <xdr:rowOff>1350010</xdr:rowOff>
    </xdr:from>
    <xdr:to>
      <xdr:col>47</xdr:col>
      <xdr:colOff>92364</xdr:colOff>
      <xdr:row>29</xdr:row>
      <xdr:rowOff>2428165</xdr:rowOff>
    </xdr:to>
    <xdr:pic>
      <xdr:nvPicPr>
        <xdr:cNvPr id="15" name="Picture 14" descr="A screenshot of a computer&#10;&#10;Description automatically generated">
          <a:extLst>
            <a:ext uri="{FF2B5EF4-FFF2-40B4-BE49-F238E27FC236}">
              <a16:creationId xmlns:a16="http://schemas.microsoft.com/office/drawing/2014/main" id="{A8BBDFCC-F822-4AFF-8392-E4A82BA1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618" y="14927465"/>
          <a:ext cx="10732655" cy="6273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205278</xdr:colOff>
      <xdr:row>29</xdr:row>
      <xdr:rowOff>2480425</xdr:rowOff>
    </xdr:from>
    <xdr:to>
      <xdr:col>47</xdr:col>
      <xdr:colOff>103679</xdr:colOff>
      <xdr:row>30</xdr:row>
      <xdr:rowOff>3505336</xdr:rowOff>
    </xdr:to>
    <xdr:pic>
      <xdr:nvPicPr>
        <xdr:cNvPr id="16" name="Picture 15" descr="A screenshot of a computer&#10;&#10;Description automatically generated">
          <a:extLst>
            <a:ext uri="{FF2B5EF4-FFF2-40B4-BE49-F238E27FC236}">
              <a16:creationId xmlns:a16="http://schemas.microsoft.com/office/drawing/2014/main" id="{16670CBC-86A8-4A17-9C41-2B5C0A407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933" y="21253334"/>
          <a:ext cx="10732655" cy="6220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168793</xdr:colOff>
      <xdr:row>30</xdr:row>
      <xdr:rowOff>3757355</xdr:rowOff>
    </xdr:from>
    <xdr:to>
      <xdr:col>47</xdr:col>
      <xdr:colOff>41767</xdr:colOff>
      <xdr:row>44</xdr:row>
      <xdr:rowOff>30019</xdr:rowOff>
    </xdr:to>
    <xdr:pic>
      <xdr:nvPicPr>
        <xdr:cNvPr id="17" name="Picture 16" descr="A screenshot of a computer&#10;&#10;Description automatically generated">
          <a:extLst>
            <a:ext uri="{FF2B5EF4-FFF2-40B4-BE49-F238E27FC236}">
              <a16:creationId xmlns:a16="http://schemas.microsoft.com/office/drawing/2014/main" id="{49199B58-7085-410F-9BBB-44A6424B8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448" y="27725719"/>
          <a:ext cx="10707228" cy="6123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226752</xdr:colOff>
      <xdr:row>49</xdr:row>
      <xdr:rowOff>69272</xdr:rowOff>
    </xdr:from>
    <xdr:to>
      <xdr:col>47</xdr:col>
      <xdr:colOff>55881</xdr:colOff>
      <xdr:row>50</xdr:row>
      <xdr:rowOff>1071209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15859F-2199-4BB6-9625-56A820A0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407" y="34788763"/>
          <a:ext cx="10663383" cy="6197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197774</xdr:colOff>
      <xdr:row>50</xdr:row>
      <xdr:rowOff>1142192</xdr:rowOff>
    </xdr:from>
    <xdr:to>
      <xdr:col>46</xdr:col>
      <xdr:colOff>203201</xdr:colOff>
      <xdr:row>51</xdr:row>
      <xdr:rowOff>2073806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B8C1A2-6DCA-4130-99AB-88773A9C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429" y="41057137"/>
          <a:ext cx="10604154" cy="6127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180108</xdr:colOff>
      <xdr:row>51</xdr:row>
      <xdr:rowOff>2139488</xdr:rowOff>
    </xdr:from>
    <xdr:to>
      <xdr:col>46</xdr:col>
      <xdr:colOff>220865</xdr:colOff>
      <xdr:row>68</xdr:row>
      <xdr:rowOff>137819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736DE0B-9D7E-459C-83AA-6538A2C1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763" y="47249888"/>
          <a:ext cx="10639484" cy="6075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13855</xdr:colOff>
      <xdr:row>71</xdr:row>
      <xdr:rowOff>235527</xdr:rowOff>
    </xdr:from>
    <xdr:to>
      <xdr:col>46</xdr:col>
      <xdr:colOff>112106</xdr:colOff>
      <xdr:row>87</xdr:row>
      <xdr:rowOff>69576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1E1A970-6A00-4F4F-92E7-DB85481E7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037" y="53963454"/>
          <a:ext cx="10461451" cy="5943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124691</xdr:colOff>
      <xdr:row>51</xdr:row>
      <xdr:rowOff>1427019</xdr:rowOff>
    </xdr:from>
    <xdr:to>
      <xdr:col>49</xdr:col>
      <xdr:colOff>49037</xdr:colOff>
      <xdr:row>59</xdr:row>
      <xdr:rowOff>66502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B4FA16-EE91-4A5B-9E2D-DE730B283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6400" y="46537419"/>
          <a:ext cx="10758601" cy="5095701"/>
        </a:xfrm>
        <a:prstGeom prst="rect">
          <a:avLst/>
        </a:prstGeom>
      </xdr:spPr>
    </xdr:pic>
    <xdr:clientData/>
  </xdr:twoCellAnchor>
  <xdr:twoCellAnchor editAs="oneCell">
    <xdr:from>
      <xdr:col>1</xdr:col>
      <xdr:colOff>83127</xdr:colOff>
      <xdr:row>93</xdr:row>
      <xdr:rowOff>27712</xdr:rowOff>
    </xdr:from>
    <xdr:to>
      <xdr:col>46</xdr:col>
      <xdr:colOff>62133</xdr:colOff>
      <xdr:row>114</xdr:row>
      <xdr:rowOff>95483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00BE9D1-44A1-419B-936B-46DF6E14B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3782" y="60946148"/>
          <a:ext cx="10577733" cy="5013844"/>
        </a:xfrm>
        <a:prstGeom prst="rect">
          <a:avLst/>
        </a:prstGeom>
      </xdr:spPr>
    </xdr:pic>
    <xdr:clientData/>
  </xdr:twoCellAnchor>
  <xdr:twoCellAnchor editAs="oneCell">
    <xdr:from>
      <xdr:col>1</xdr:col>
      <xdr:colOff>96981</xdr:colOff>
      <xdr:row>115</xdr:row>
      <xdr:rowOff>110836</xdr:rowOff>
    </xdr:from>
    <xdr:to>
      <xdr:col>47</xdr:col>
      <xdr:colOff>21328</xdr:colOff>
      <xdr:row>116</xdr:row>
      <xdr:rowOff>11082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6FF3B01-C3D1-49F7-AF0D-D7C55482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7636" y="66155454"/>
          <a:ext cx="10758601" cy="5095701"/>
        </a:xfrm>
        <a:prstGeom prst="rect">
          <a:avLst/>
        </a:prstGeom>
      </xdr:spPr>
    </xdr:pic>
    <xdr:clientData/>
  </xdr:twoCellAnchor>
  <xdr:twoCellAnchor editAs="oneCell">
    <xdr:from>
      <xdr:col>2</xdr:col>
      <xdr:colOff>27709</xdr:colOff>
      <xdr:row>115</xdr:row>
      <xdr:rowOff>5181601</xdr:rowOff>
    </xdr:from>
    <xdr:to>
      <xdr:col>47</xdr:col>
      <xdr:colOff>6715</xdr:colOff>
      <xdr:row>135</xdr:row>
      <xdr:rowOff>53918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522E372-1152-44A3-8ECC-7AE575FBF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91" y="71226219"/>
          <a:ext cx="10577733" cy="5013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3" t="s">
        <v>0</v>
      </c>
      <c r="B1" s="1" t="s">
        <v>1</v>
      </c>
      <c r="C1" s="83" t="s">
        <v>2</v>
      </c>
      <c r="D1" s="1" t="s">
        <v>3</v>
      </c>
      <c r="E1" s="85" t="s">
        <v>4</v>
      </c>
      <c r="F1" s="87" t="s">
        <v>5</v>
      </c>
      <c r="G1" s="88"/>
      <c r="H1" s="82"/>
      <c r="I1" s="82"/>
      <c r="J1" s="82"/>
      <c r="K1" s="82"/>
      <c r="L1" s="82"/>
    </row>
    <row r="2" spans="1:12">
      <c r="A2" s="84"/>
      <c r="B2" s="2" t="s">
        <v>6</v>
      </c>
      <c r="C2" s="84"/>
      <c r="D2" s="2" t="s">
        <v>7</v>
      </c>
      <c r="E2" s="86"/>
      <c r="F2" s="86"/>
      <c r="G2" s="88"/>
      <c r="H2" s="82"/>
      <c r="I2" s="82"/>
      <c r="J2" s="82"/>
      <c r="K2" s="82"/>
      <c r="L2" s="8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81640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40"/>
  <sheetViews>
    <sheetView tabSelected="1" zoomScale="55" zoomScaleNormal="55" workbookViewId="0">
      <selection activeCell="G10" sqref="G10"/>
    </sheetView>
  </sheetViews>
  <sheetFormatPr defaultRowHeight="14.5"/>
  <cols>
    <col min="1" max="1" width="19.54296875" customWidth="1"/>
    <col min="2" max="2" width="14.1796875" customWidth="1"/>
    <col min="3" max="3" width="14.81640625" customWidth="1"/>
    <col min="4" max="4" width="15.1796875" style="74" customWidth="1"/>
    <col min="5" max="5" width="57.1796875" customWidth="1"/>
    <col min="6" max="6" width="57.1796875" style="75" customWidth="1"/>
    <col min="7" max="13" width="19.54296875" customWidth="1"/>
  </cols>
  <sheetData>
    <row r="1" spans="1:15" ht="14.5" customHeight="1">
      <c r="A1" s="67" t="s">
        <v>94</v>
      </c>
      <c r="B1" s="89" t="s">
        <v>111</v>
      </c>
      <c r="C1" s="89"/>
      <c r="D1" s="89"/>
      <c r="E1" s="89"/>
      <c r="F1" s="89"/>
      <c r="G1" s="89"/>
      <c r="H1" s="89"/>
      <c r="I1" s="89"/>
      <c r="J1" s="76"/>
      <c r="K1" s="76"/>
      <c r="L1" s="76"/>
      <c r="M1" s="76"/>
      <c r="N1" s="60"/>
      <c r="O1" s="60"/>
    </row>
    <row r="2" spans="1:15" ht="29.25" customHeight="1">
      <c r="A2" s="67" t="s">
        <v>95</v>
      </c>
      <c r="B2" s="90" t="s">
        <v>128</v>
      </c>
      <c r="C2" s="90"/>
      <c r="D2" s="77" t="s">
        <v>96</v>
      </c>
      <c r="E2" s="78" t="s">
        <v>60</v>
      </c>
      <c r="F2" s="77" t="s">
        <v>112</v>
      </c>
      <c r="G2" s="78" t="s">
        <v>129</v>
      </c>
      <c r="H2" s="79" t="s">
        <v>97</v>
      </c>
      <c r="I2" s="78" t="s">
        <v>113</v>
      </c>
      <c r="N2" s="60"/>
      <c r="O2" s="60"/>
    </row>
    <row r="3" spans="1:15">
      <c r="A3" s="60"/>
      <c r="B3" s="60"/>
      <c r="C3" s="71">
        <f>MAX(C5:C100)</f>
        <v>45161</v>
      </c>
      <c r="D3" s="60">
        <f>COUNTA(D5:D100)</f>
        <v>6</v>
      </c>
      <c r="E3" s="60"/>
      <c r="F3" s="60"/>
      <c r="G3" s="60">
        <f>COUNTIF($G$5:$G$100,"OK")</f>
        <v>6</v>
      </c>
      <c r="H3" s="60">
        <f>COUNTIF($G$5:$G$100,"FAIL")</f>
        <v>0</v>
      </c>
      <c r="I3" s="60"/>
      <c r="J3" s="60"/>
      <c r="K3" s="60"/>
      <c r="L3" s="60"/>
      <c r="M3" s="60"/>
      <c r="N3" s="60"/>
      <c r="O3" s="60"/>
    </row>
    <row r="4" spans="1:15" s="72" customFormat="1">
      <c r="A4" s="67" t="s">
        <v>98</v>
      </c>
      <c r="B4" s="67" t="s">
        <v>99</v>
      </c>
      <c r="C4" s="65" t="s">
        <v>100</v>
      </c>
      <c r="D4" s="68" t="s">
        <v>101</v>
      </c>
      <c r="E4" s="67" t="s">
        <v>102</v>
      </c>
      <c r="F4" s="68" t="s">
        <v>103</v>
      </c>
      <c r="G4" s="67" t="s">
        <v>104</v>
      </c>
      <c r="H4" s="64" t="s">
        <v>105</v>
      </c>
      <c r="I4" s="64" t="s">
        <v>106</v>
      </c>
      <c r="J4" s="66"/>
      <c r="K4" s="66"/>
    </row>
    <row r="5" spans="1:15" ht="60.75" customHeight="1">
      <c r="A5" s="61"/>
      <c r="B5" s="71">
        <v>45161</v>
      </c>
      <c r="C5" s="71">
        <v>45161</v>
      </c>
      <c r="D5" s="62">
        <v>1</v>
      </c>
      <c r="E5" s="81" t="s">
        <v>116</v>
      </c>
      <c r="F5" s="80" t="s">
        <v>117</v>
      </c>
      <c r="G5" s="61" t="s">
        <v>130</v>
      </c>
      <c r="H5" s="69"/>
      <c r="I5" s="70"/>
      <c r="J5" s="60"/>
      <c r="K5" s="60"/>
    </row>
    <row r="6" spans="1:15" ht="60.75" customHeight="1">
      <c r="A6" s="61"/>
      <c r="B6" s="71">
        <v>45161</v>
      </c>
      <c r="C6" s="71">
        <v>45161</v>
      </c>
      <c r="D6" s="62">
        <v>2</v>
      </c>
      <c r="E6" s="81" t="s">
        <v>119</v>
      </c>
      <c r="F6" s="80" t="s">
        <v>118</v>
      </c>
      <c r="G6" s="61" t="s">
        <v>130</v>
      </c>
      <c r="H6" s="69"/>
      <c r="I6" s="70">
        <v>254</v>
      </c>
      <c r="J6" s="60"/>
      <c r="K6" s="60"/>
    </row>
    <row r="7" spans="1:15" ht="60.75" customHeight="1">
      <c r="A7" s="61"/>
      <c r="B7" s="71">
        <v>45161</v>
      </c>
      <c r="C7" s="71">
        <v>45161</v>
      </c>
      <c r="D7" s="62">
        <v>3</v>
      </c>
      <c r="E7" s="61" t="s">
        <v>121</v>
      </c>
      <c r="F7" s="80" t="s">
        <v>120</v>
      </c>
      <c r="G7" s="61" t="s">
        <v>130</v>
      </c>
      <c r="H7" s="71"/>
      <c r="I7" s="70"/>
      <c r="J7" s="60"/>
      <c r="K7" s="60"/>
      <c r="L7" s="60"/>
      <c r="M7" s="60"/>
      <c r="N7" s="60"/>
      <c r="O7" s="60"/>
    </row>
    <row r="8" spans="1:15" ht="60.75" customHeight="1">
      <c r="A8" s="61"/>
      <c r="B8" s="71">
        <v>45161</v>
      </c>
      <c r="C8" s="71">
        <v>45161</v>
      </c>
      <c r="D8" s="62">
        <v>4</v>
      </c>
      <c r="E8" s="61" t="s">
        <v>122</v>
      </c>
      <c r="F8" s="80" t="s">
        <v>114</v>
      </c>
      <c r="G8" s="61" t="s">
        <v>130</v>
      </c>
      <c r="H8" s="61"/>
      <c r="I8" s="61"/>
      <c r="J8" s="60"/>
      <c r="K8" s="60"/>
      <c r="L8" s="60"/>
      <c r="M8" s="60"/>
      <c r="N8" s="60"/>
      <c r="O8" s="60"/>
    </row>
    <row r="9" spans="1:15" ht="60.75" customHeight="1">
      <c r="A9" s="61"/>
      <c r="B9" s="71">
        <v>45161</v>
      </c>
      <c r="C9" s="71">
        <v>45161</v>
      </c>
      <c r="D9" s="62">
        <v>5</v>
      </c>
      <c r="E9" s="61" t="s">
        <v>123</v>
      </c>
      <c r="F9" s="73" t="s">
        <v>124</v>
      </c>
      <c r="G9" s="61" t="s">
        <v>130</v>
      </c>
      <c r="H9" s="61"/>
      <c r="I9" s="61"/>
      <c r="J9" s="60"/>
      <c r="K9" s="60"/>
      <c r="L9" s="60"/>
      <c r="M9" s="60"/>
      <c r="N9" s="60"/>
      <c r="O9" s="60"/>
    </row>
    <row r="10" spans="1:15" ht="60.75" customHeight="1">
      <c r="A10" s="61"/>
      <c r="B10" s="71">
        <v>45161</v>
      </c>
      <c r="C10" s="71">
        <v>45161</v>
      </c>
      <c r="D10" s="62">
        <v>6</v>
      </c>
      <c r="E10" s="61" t="s">
        <v>125</v>
      </c>
      <c r="F10" s="73" t="s">
        <v>126</v>
      </c>
      <c r="G10" s="61" t="s">
        <v>130</v>
      </c>
      <c r="H10" s="71"/>
      <c r="I10" s="61">
        <v>255</v>
      </c>
      <c r="J10" s="60"/>
      <c r="K10" s="60"/>
      <c r="L10" s="60"/>
      <c r="M10" s="60"/>
      <c r="N10" s="60"/>
      <c r="O10" s="60"/>
    </row>
    <row r="11" spans="1:15">
      <c r="A11" s="60"/>
      <c r="B11" s="60"/>
      <c r="C11" s="60"/>
      <c r="D11" s="63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>
      <c r="A12" s="60"/>
      <c r="B12" s="60"/>
      <c r="C12" s="60"/>
      <c r="D12" s="63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>
      <c r="A13" s="60"/>
      <c r="B13" s="60"/>
      <c r="C13" s="60"/>
      <c r="D13" s="63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>
      <c r="A14" s="60"/>
      <c r="B14" s="60"/>
      <c r="C14" s="60"/>
      <c r="D14" s="6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0"/>
      <c r="B15" s="60"/>
      <c r="C15" s="60"/>
      <c r="D15" s="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0"/>
      <c r="B16" s="60"/>
      <c r="C16" s="60"/>
      <c r="D16" s="63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60"/>
      <c r="B17" s="60"/>
      <c r="C17" s="60"/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>
      <c r="A18" s="60"/>
      <c r="B18" s="60"/>
      <c r="C18" s="60"/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>
      <c r="A19" s="60"/>
      <c r="B19" s="60"/>
      <c r="C19" s="60"/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5">
      <c r="A20" s="60"/>
      <c r="B20" s="60"/>
      <c r="C20" s="60"/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>
      <c r="A21" s="60"/>
      <c r="B21" s="60"/>
      <c r="C21" s="60"/>
      <c r="D21" s="6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>
      <c r="A22" s="60"/>
      <c r="B22" s="60"/>
      <c r="C22" s="60"/>
      <c r="D22" s="6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15">
      <c r="A23" s="60"/>
      <c r="B23" s="60"/>
      <c r="C23" s="60"/>
      <c r="D23" s="63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15">
      <c r="A24" s="60"/>
      <c r="B24" s="60"/>
      <c r="C24" s="60"/>
      <c r="D24" s="63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1:15">
      <c r="A25" s="60"/>
      <c r="B25" s="60"/>
      <c r="C25" s="60"/>
      <c r="D25" s="63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>
      <c r="A26" s="60"/>
      <c r="B26" s="60"/>
      <c r="C26" s="60"/>
      <c r="D26" s="63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</row>
    <row r="27" spans="1:15">
      <c r="A27" s="60"/>
      <c r="B27" s="60"/>
      <c r="C27" s="60"/>
      <c r="D27" s="63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spans="1:15">
      <c r="A28" s="60"/>
      <c r="B28" s="60"/>
      <c r="C28" s="60"/>
      <c r="D28" s="6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5">
      <c r="A29" s="60"/>
      <c r="B29" s="60"/>
      <c r="C29" s="60"/>
      <c r="D29" s="63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1:15">
      <c r="A30" s="60"/>
      <c r="B30" s="60"/>
      <c r="C30" s="60"/>
      <c r="D30" s="63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</row>
    <row r="31" spans="1:15">
      <c r="A31" s="60"/>
      <c r="B31" s="60"/>
      <c r="C31" s="60"/>
      <c r="D31" s="63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</row>
    <row r="32" spans="1:15">
      <c r="A32" s="60"/>
      <c r="B32" s="60"/>
      <c r="C32" s="60"/>
      <c r="D32" s="63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>
      <c r="A33" s="60"/>
      <c r="B33" s="60"/>
      <c r="C33" s="60"/>
      <c r="D33" s="6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spans="1:15">
      <c r="A34" s="60"/>
      <c r="B34" s="60"/>
      <c r="C34" s="60"/>
      <c r="D34" s="63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>
      <c r="A35" s="60"/>
      <c r="B35" s="60"/>
      <c r="C35" s="60"/>
      <c r="D35" s="63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 spans="1:15">
      <c r="A36" s="60"/>
      <c r="B36" s="60"/>
      <c r="C36" s="60"/>
      <c r="D36" s="63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1:15">
      <c r="A37" s="60"/>
      <c r="B37" s="60"/>
      <c r="C37" s="60"/>
      <c r="D37" s="63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 spans="1:15">
      <c r="A38" s="60"/>
      <c r="B38" s="60"/>
      <c r="C38" s="60"/>
      <c r="D38" s="63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</row>
    <row r="39" spans="1:15">
      <c r="A39" s="60"/>
      <c r="B39" s="60"/>
      <c r="C39" s="60"/>
      <c r="D39" s="63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1:15">
      <c r="A40" s="60"/>
      <c r="B40" s="60"/>
      <c r="C40" s="60"/>
      <c r="D40" s="63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</sheetData>
  <mergeCells count="2">
    <mergeCell ref="B1:I1"/>
    <mergeCell ref="B2:C2"/>
  </mergeCells>
  <dataValidations count="1">
    <dataValidation type="list" allowBlank="1" showInputMessage="1" showErrorMessage="1" sqref="G5:G10" xr:uid="{BBDBB21E-874A-45F6-9BCF-CE66F6838F6A}">
      <formula1>"OK,FAIL"</formula1>
    </dataValidation>
  </dataValidations>
  <pageMargins left="0.7" right="0.7" top="0.75" bottom="0.75" header="0.3" footer="0.3"/>
  <pageSetup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137"/>
  <sheetViews>
    <sheetView showGridLines="0" zoomScale="55" zoomScaleNormal="55" workbookViewId="0">
      <selection activeCell="A138" sqref="A138:XFD1048576"/>
    </sheetView>
  </sheetViews>
  <sheetFormatPr defaultColWidth="9.1796875" defaultRowHeight="14"/>
  <cols>
    <col min="1" max="1" width="15.81640625" style="52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107</v>
      </c>
      <c r="B2" s="91" t="s">
        <v>127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95" ht="65.150000000000006" customHeight="1">
      <c r="A3" s="43" t="s">
        <v>108</v>
      </c>
      <c r="B3" s="92" t="s">
        <v>115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5" spans="1:95">
      <c r="A5" s="43" t="s">
        <v>101</v>
      </c>
      <c r="B5" s="94" t="s">
        <v>109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4" t="s">
        <v>110</v>
      </c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</row>
    <row r="6" spans="1:95" ht="240.65" customHeight="1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 ht="409.25" customHeight="1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 ht="408.65" customHeight="1">
      <c r="A29" s="47"/>
      <c r="AV29" s="48"/>
      <c r="CQ29" s="48"/>
    </row>
    <row r="30" spans="1:95" ht="409.25" customHeight="1">
      <c r="A30" s="47"/>
      <c r="AV30" s="48"/>
      <c r="CQ30" s="48"/>
    </row>
    <row r="31" spans="1:95" ht="408.65" customHeight="1">
      <c r="A31" s="47"/>
      <c r="AV31" s="48"/>
      <c r="CQ31" s="48"/>
    </row>
    <row r="32" spans="1:95" ht="196.75" customHeight="1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 ht="409.6" customHeight="1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 ht="408.65" customHeight="1">
      <c r="A51" s="47"/>
      <c r="AV51" s="48"/>
      <c r="CQ51" s="48"/>
    </row>
    <row r="52" spans="1:95" ht="409.25" customHeight="1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 ht="268.25" customHeight="1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 ht="106.25" customHeight="1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 ht="408.65" customHeight="1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 ht="133.75" customHeight="1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a73fd218-8bca-4422-add3-bf5da46cbfd8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82b249c-3e96-4a7c-9ff2-21fd1dcff023"/>
  </ds:schemaRefs>
</ds:datastoreItem>
</file>

<file path=customXml/itemProps2.xml><?xml version="1.0" encoding="utf-8"?>
<ds:datastoreItem xmlns:ds="http://schemas.openxmlformats.org/officeDocument/2006/customXml" ds:itemID="{24D65750-3A24-4A7D-9C6A-348A4CEA8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EVD_FIN 01-04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2023-10-25T07:43:20Z</cp:lastPrinted>
  <dcterms:created xsi:type="dcterms:W3CDTF">2023-05-13T06:19:47Z</dcterms:created>
  <dcterms:modified xsi:type="dcterms:W3CDTF">2023-10-25T07:43:20Z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