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131" documentId="13_ncr:1_{28CDE6EB-E67C-4BE8-98B2-B7EB2B5327C9}" xr6:coauthVersionLast="47" xr6:coauthVersionMax="47" xr10:uidLastSave="{53A1186E-3644-4C14-8445-7A7D056ADD32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1" sheetId="10" r:id="rId4"/>
    <sheet name="EVD_FIN 03-01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localSheetId="3" hidden="1">[2]会社情報!#REF!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<sst xmlns="http://schemas.openxmlformats.org/spreadsheetml/2006/main" count="320" uniqueCount="213">
  <si>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</si>
  <si>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</si>
  <si>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</si>
  <si>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</si>
  <si>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</si>
  <si>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</si>
  <si>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</si>
  <si>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</si>
  <si>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</si>
  <si>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</si>
  <si>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</si>
  <si>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</si>
  <si>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</si>
  <si>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</si>
  <si>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</si>
  <si>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</si>
  <si>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</si>
  <si>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</si>
  <si>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</si>
  <si>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</si>
  <si>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</si>
  <si>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</si>
  <si>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</si>
  <si>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</si>
  <si>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</si>
  <si>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</si>
  <si>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</si>
  <si>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</si>
  <si>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</si>
  <si>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</si>
  <si>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</si>
  <si>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</si>
  <si>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</si>
  <si>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</si>
  <si>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</si>
  <si>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</si>
  <si>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</si>
  <si>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</si>
  <si>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</si>
  <si>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</si>
  <si>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</si>
  <si>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</si>
  <si>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</si>
  <si>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</si>
  <si>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</si>
  <si>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</si>
  <si>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</si>
  <si>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</si>
  <si>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</si>
  <si>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</si>
  <si>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</si>
  <si>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</si>
  <si>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</si>
  <si>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</si>
  <si>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</si>
  <si>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</si>
  <si>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</si>
  <si>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</si>
  <si>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</si>
  <si>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</si>
  <si>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</si>
  <si>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</si>
  <si>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</si>
  <si>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</si>
  <si>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</si>
  <si>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</si>
  <si>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</si>
  <si>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</si>
  <si>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</si>
  <si>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</si>
  <si>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</si>
  <si>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</si>
  <si>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</si>
  <si>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</si>
  <si>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</si>
  <si>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</si>
  <si>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</si>
  <si>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</si>
  <si>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</si>
  <si>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</si>
  <si>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</si>
  <si>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</si>
  <si>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</si>
  <si>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</si>
  <si>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</si>
  <si>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</si>
  <si>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</si>
  <si>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</si>
  <si>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</si>
  <si>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</si>
  <si>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</si>
  <si>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</si>
  <si>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</si>
  <si>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</si>
  <si>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</si>
  <si>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</si>
  <si>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</si>
  <si>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</si>
  <si>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</si>
  <si>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</si>
  <si>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</si>
  <si>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</si>
  <si>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</si>
  <si>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</si>
  <si>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</si>
  <si>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</si>
  <si>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</si>
  <si>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</si>
  <si>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Test Case Summary</t>
  </si>
  <si>
    <t>Lakukan Open Cashier
- 1 Branch - 1 Employee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</si>
  <si>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</si>
  <si>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</si>
  <si>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</si>
  <si>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</si>
  <si>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</si>
  <si>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Operating Lease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</si>
  <si>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</si>
  <si>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</si>
  <si>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</si>
  <si>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</si>
  <si>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</si>
  <si>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</si>
  <si>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</si>
  <si>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</si>
  <si>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</si>
  <si>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</si>
  <si>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</si>
  <si>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</si>
  <si>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</si>
  <si>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</si>
  <si>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</si>
  <si>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</si>
  <si>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</si>
  <si>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</si>
  <si>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</si>
  <si>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</si>
  <si>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</si>
  <si>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</si>
  <si>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</si>
  <si>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</si>
  <si>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</si>
  <si>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</si>
  <si>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</si>
  <si>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</si>
  <si>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</si>
  <si>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</si>
  <si>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</si>
  <si>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</si>
  <si>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</si>
  <si>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</si>
  <si>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</si>
  <si>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</si>
  <si>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</si>
  <si>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</si>
  <si>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</si>
  <si>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</si>
  <si>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</si>
  <si>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</si>
  <si>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</si>
  <si>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</si>
  <si>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</si>
  <si>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</si>
  <si>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</si>
  <si>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</si>
  <si>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</si>
  <si>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</si>
  <si>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</si>
  <si>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</si>
  <si>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</si>
  <si>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</si>
  <si>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</si>
  <si>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</si>
  <si>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</si>
  <si>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</si>
  <si>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</si>
  <si>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</si>
  <si>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</si>
  <si>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</si>
  <si>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</si>
  <si>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</si>
  <si>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</si>
  <si>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</si>
  <si>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Pilih Kontrak Lama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</si>
  <si>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</si>
  <si>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</si>
  <si>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</si>
  <si>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</si>
  <si>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</si>
  <si>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</si>
  <si>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</si>
  <si>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</si>
  <si>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</si>
  <si>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</si>
  <si>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</si>
  <si>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</si>
  <si>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</si>
  <si>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</si>
  <si>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</si>
  <si>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Auction</t>
  </si>
  <si>
    <t>N/A</t>
  </si>
  <si>
    <t>Not Sold</t>
  </si>
  <si>
    <t>Per Asset</t>
  </si>
  <si>
    <t>SP-1</t>
  </si>
  <si>
    <t>FIN03-01</t>
  </si>
  <si>
    <t>UAT FIN03-01 Cashier open</t>
  </si>
  <si>
    <t xml:space="preserve">1. Masuk ke modul Finance
2. Menu Cashier - Submenu Cashier Open
</t>
  </si>
  <si>
    <t>1. Berhasil masuk ke Cashier Open List
2. Field dan button berfungsi dengan baik</t>
  </si>
  <si>
    <t>1. Cashier dapat di-Open untuk melakukan transaksi pada submenu Cashier
2. Status berubah menjadi Open
3. Ada validasi jika employee yang dipilih sudah open cashier di cabang lain</t>
  </si>
  <si>
    <t>Klik Open untuk melakukan Open Cashier</t>
  </si>
  <si>
    <t>1. Klik Add
2. Entry Cashier Open - klik Save (pilih branch, employee, date, initial amount 0)</t>
  </si>
  <si>
    <t>1. Berhasil masuk ke tampilan Open Info
2. Ada validasi jika ada data wajib yang tidak diisi
3. Receipt dan Bank Note detail muncul di bagian bawah</t>
  </si>
  <si>
    <t>Della Anggraini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</si>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</sst>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;[Red]\-&quot;Rp&quot;#,##0.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0" applyFont="1" applyAlignment="1">
      <alignment horizontal="left"/>
    </xf>
    <xf numFmtId="0" fontId="14" fillId="8" borderId="1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164" fontId="16" fillId="0" borderId="1" xfId="0" applyNumberFormat="1" applyFont="1" applyBorder="1" applyAlignment="1">
      <alignment horizontal="left" vertical="top"/>
    </xf>
    <xf numFmtId="164" fontId="16" fillId="0" borderId="1" xfId="0" applyNumberFormat="1" applyFont="1" applyBorder="1" applyAlignment="1">
      <alignment horizontal="left" vertical="center"/>
    </xf>
    <xf numFmtId="9" fontId="16" fillId="0" borderId="1" xfId="0" applyNumberFormat="1" applyFont="1" applyBorder="1" applyAlignment="1">
      <alignment horizontal="left" vertical="top"/>
    </xf>
    <xf numFmtId="164" fontId="16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16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103909</xdr:colOff>
      <xdr:row>5</xdr:row>
      <xdr:rowOff>161637</xdr:rowOff>
    </xdr:from>
    <xdr:to>
      <xdr:col>47</xdr:col>
      <xdr:colOff>115454</xdr:colOff>
      <xdr:row>40</xdr:row>
      <xdr:rowOff>31389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417D6-D39D-DEEC-71E1-94A2F270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273" y="1685637"/>
          <a:ext cx="11164454" cy="5931116"/>
        </a:xfrm>
        <a:prstGeom prst="rect">
          <a:avLst/>
        </a:prstGeom>
      </xdr:spPr>
    </xdr:pic>
    <xdr:clientData/>
  </xdr:twoCellAnchor>
  <xdr:twoCellAnchor editAs="oneCell">
    <xdr:from>
      <xdr:col>2</xdr:col>
      <xdr:colOff>11543</xdr:colOff>
      <xdr:row>43</xdr:row>
      <xdr:rowOff>162945</xdr:rowOff>
    </xdr:from>
    <xdr:to>
      <xdr:col>46</xdr:col>
      <xdr:colOff>142190</xdr:colOff>
      <xdr:row>77</xdr:row>
      <xdr:rowOff>11545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CF7BA-861F-9D98-6E52-A032F0643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361" y="8267854"/>
          <a:ext cx="10798647" cy="5736782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78</xdr:row>
      <xdr:rowOff>138546</xdr:rowOff>
    </xdr:from>
    <xdr:to>
      <xdr:col>47</xdr:col>
      <xdr:colOff>99586</xdr:colOff>
      <xdr:row>112</xdr:row>
      <xdr:rowOff>154650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42486-BA2E-5107-911A-E70F513D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9" y="14304819"/>
          <a:ext cx="11113950" cy="590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117</xdr:row>
      <xdr:rowOff>103909</xdr:rowOff>
    </xdr:from>
    <xdr:to>
      <xdr:col>47</xdr:col>
      <xdr:colOff>199667</xdr:colOff>
      <xdr:row>152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22A211-AD7C-E3A1-B2F9-6BF43BD7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6909" y="21024273"/>
          <a:ext cx="11214031" cy="5957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97" t="s">
        <v>0</v>
      </c>
      <c r="B1" s="1" t="s">
        <v>1</v>
      </c>
      <c r="C1" s="97" t="s">
        <v>2</v>
      </c>
      <c r="D1" s="1" t="s">
        <v>3</v>
      </c>
      <c r="E1" s="99" t="s">
        <v>4</v>
      </c>
      <c r="F1" s="101" t="s">
        <v>5</v>
      </c>
      <c r="G1" s="102"/>
      <c r="H1" s="96"/>
      <c r="I1" s="96"/>
      <c r="J1" s="96"/>
      <c r="K1" s="96"/>
      <c r="L1" s="96"/>
    </row>
    <row r="2" spans="1:12">
      <c r="A2" s="98"/>
      <c r="B2" s="2" t="s">
        <v>6</v>
      </c>
      <c r="C2" s="98"/>
      <c r="D2" s="2" t="s">
        <v>7</v>
      </c>
      <c r="E2" s="100"/>
      <c r="F2" s="100"/>
      <c r="G2" s="102"/>
      <c r="H2" s="96"/>
      <c r="I2" s="96"/>
      <c r="J2" s="96"/>
      <c r="K2" s="96"/>
      <c r="L2" s="9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81640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35"/>
  <sheetViews>
    <sheetView tabSelected="1" zoomScale="85" zoomScaleNormal="85" workbookViewId="0">
      <selection activeCell="E5" sqref="E5"/>
    </sheetView>
  </sheetViews>
  <sheetFormatPr defaultColWidth="8.81640625" defaultRowHeight="14.5"/>
  <cols>
    <col min="1" max="1" width="19.54296875" customWidth="1"/>
    <col min="2" max="2" width="14.1796875" customWidth="1"/>
    <col min="3" max="3" width="14.81640625" customWidth="1"/>
    <col min="4" max="4" width="16" style="75" customWidth="1"/>
    <col min="5" max="5" width="42.1796875" customWidth="1"/>
    <col min="6" max="6" width="57.1796875" style="74" customWidth="1"/>
    <col min="7" max="13" width="19.54296875" customWidth="1"/>
  </cols>
  <sheetData>
    <row r="1" spans="1:15" ht="14.5" customHeight="1">
      <c r="A1" s="68" t="s">
        <v>94</v>
      </c>
      <c r="B1" s="103" t="s">
        <v>112</v>
      </c>
      <c r="C1" s="103"/>
      <c r="D1" s="103"/>
      <c r="E1" s="103"/>
      <c r="F1" s="103"/>
      <c r="G1" s="103"/>
      <c r="H1" s="103"/>
      <c r="I1" s="103"/>
      <c r="J1" s="77"/>
      <c r="K1" s="77"/>
      <c r="L1" s="77"/>
      <c r="M1" s="77"/>
      <c r="N1" s="61"/>
      <c r="O1" s="61"/>
    </row>
    <row r="2" spans="1:15" ht="29.25" customHeight="1">
      <c r="A2" s="68" t="s">
        <v>95</v>
      </c>
      <c r="B2" s="104" t="s">
        <v>204</v>
      </c>
      <c r="C2" s="104"/>
      <c r="D2" s="78" t="s">
        <v>96</v>
      </c>
      <c r="E2" s="79" t="s">
        <v>115</v>
      </c>
      <c r="F2" s="78" t="s">
        <v>113</v>
      </c>
      <c r="G2" s="79" t="s">
        <v>211</v>
      </c>
      <c r="H2" s="80" t="s">
        <v>97</v>
      </c>
      <c r="I2" s="79" t="s">
        <v>114</v>
      </c>
      <c r="N2" s="61"/>
      <c r="O2" s="61"/>
    </row>
    <row r="3" spans="1:15">
      <c r="A3" s="61"/>
      <c r="B3" s="61"/>
      <c r="C3" s="61">
        <f>MAX(C5:C100)</f>
        <v>45163</v>
      </c>
      <c r="D3" s="61">
        <f>COUNTA(D5:D100)</f>
        <v>3</v>
      </c>
      <c r="E3" s="61"/>
      <c r="F3" s="61"/>
      <c r="G3" s="61">
        <f>COUNTIF($G$5:$G$100,"OK")</f>
        <v>3</v>
      </c>
      <c r="H3" s="61">
        <f>COUNTIF($G$5:$G$100,"FAIL")</f>
        <v>0</v>
      </c>
      <c r="I3" s="61"/>
      <c r="J3" s="61"/>
      <c r="K3" s="61"/>
      <c r="L3" s="61"/>
      <c r="M3" s="61"/>
      <c r="N3" s="61"/>
      <c r="O3" s="61"/>
    </row>
    <row r="4" spans="1:15" s="72" customFormat="1">
      <c r="A4" s="68" t="s">
        <v>98</v>
      </c>
      <c r="B4" s="68" t="s">
        <v>99</v>
      </c>
      <c r="C4" s="66" t="s">
        <v>100</v>
      </c>
      <c r="D4" s="69" t="s">
        <v>101</v>
      </c>
      <c r="E4" s="68" t="s">
        <v>102</v>
      </c>
      <c r="F4" s="69" t="s">
        <v>103</v>
      </c>
      <c r="G4" s="68" t="s">
        <v>104</v>
      </c>
      <c r="H4" s="65" t="s">
        <v>105</v>
      </c>
      <c r="I4" s="65" t="s">
        <v>106</v>
      </c>
      <c r="J4" s="67"/>
      <c r="K4" s="67"/>
    </row>
    <row r="5" spans="1:15" ht="60" customHeight="1">
      <c r="A5" s="95">
        <v>45163</v>
      </c>
      <c r="B5" s="95">
        <v>45163</v>
      </c>
      <c r="C5" s="95">
        <v>45163</v>
      </c>
      <c r="D5" s="63">
        <v>1</v>
      </c>
      <c r="E5" s="76" t="s">
        <v>205</v>
      </c>
      <c r="F5" s="94" t="s">
        <v>206</v>
      </c>
      <c r="G5" s="62" t="s">
        <v>212</v>
      </c>
      <c r="H5" s="70"/>
      <c r="I5" s="71"/>
      <c r="J5" s="61"/>
      <c r="K5" s="61"/>
    </row>
    <row r="6" spans="1:15" ht="60" customHeight="1">
      <c r="A6" s="95">
        <v>45163</v>
      </c>
      <c r="B6" s="95">
        <v>45163</v>
      </c>
      <c r="C6" s="95">
        <v>45163</v>
      </c>
      <c r="D6" s="63">
        <v>2</v>
      </c>
      <c r="E6" s="76" t="s">
        <v>209</v>
      </c>
      <c r="F6" s="94" t="s">
        <v>210</v>
      </c>
      <c r="G6" s="62" t="s">
        <v>212</v>
      </c>
      <c r="H6" s="70"/>
      <c r="I6" s="71"/>
      <c r="J6" s="61"/>
      <c r="K6" s="61"/>
    </row>
    <row r="7" spans="1:15" ht="72.5">
      <c r="A7" s="95">
        <v>45163</v>
      </c>
      <c r="B7" s="95">
        <v>45163</v>
      </c>
      <c r="C7" s="95">
        <v>45163</v>
      </c>
      <c r="D7" s="63">
        <v>3</v>
      </c>
      <c r="E7" s="62" t="s">
        <v>208</v>
      </c>
      <c r="F7" s="73" t="s">
        <v>207</v>
      </c>
      <c r="G7" s="62" t="s">
        <v>212</v>
      </c>
      <c r="H7" s="62"/>
      <c r="I7" s="62"/>
      <c r="J7" s="61"/>
      <c r="K7" s="61"/>
      <c r="L7" s="61"/>
      <c r="M7" s="61"/>
      <c r="N7" s="61"/>
      <c r="O7" s="61"/>
    </row>
    <row r="8" spans="1:15">
      <c r="A8" s="61"/>
      <c r="B8" s="61"/>
      <c r="C8" s="61"/>
      <c r="D8" s="64"/>
      <c r="G8" s="61"/>
      <c r="H8" s="61"/>
      <c r="I8" s="61"/>
      <c r="J8" s="61"/>
      <c r="K8" s="61"/>
      <c r="L8" s="61"/>
      <c r="M8" s="61"/>
      <c r="N8" s="61"/>
      <c r="O8" s="61"/>
    </row>
    <row r="9" spans="1:15">
      <c r="A9" s="61"/>
      <c r="B9" s="61"/>
      <c r="C9" s="61"/>
      <c r="D9" s="64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</sheetData>
  <mergeCells count="2">
    <mergeCell ref="B1:I1"/>
    <mergeCell ref="B2:C2"/>
  </mergeCells>
  <dataValidations count="1">
    <dataValidation type="list" allowBlank="1" showInputMessage="1" showErrorMessage="1" sqref="G5:G7" xr:uid="{FFDAF569-969D-465B-8912-0609B7E43DF3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488C-C182-437B-A51A-82EE3FAAD540}">
  <sheetPr>
    <tabColor rgb="FFFFFF00"/>
  </sheetPr>
  <dimension ref="A2:AZ6"/>
  <sheetViews>
    <sheetView zoomScale="55" zoomScaleNormal="55" workbookViewId="0">
      <selection activeCell="AO20" sqref="AO20"/>
    </sheetView>
  </sheetViews>
  <sheetFormatPr defaultRowHeight="14.5"/>
  <cols>
    <col min="1" max="1" width="3.36328125" customWidth="1"/>
    <col min="2" max="9" width="16.36328125" customWidth="1"/>
    <col min="10" max="10" width="20.36328125" bestFit="1" customWidth="1"/>
    <col min="11" max="12" width="16.36328125" customWidth="1"/>
    <col min="13" max="13" width="19.08984375" bestFit="1" customWidth="1"/>
    <col min="14" max="14" width="16.36328125" customWidth="1"/>
    <col min="15" max="15" width="17.6328125" bestFit="1" customWidth="1"/>
    <col min="16" max="16" width="16.36328125" customWidth="1"/>
    <col min="17" max="17" width="18.08984375" bestFit="1" customWidth="1"/>
    <col min="18" max="36" width="16.36328125" customWidth="1"/>
    <col min="37" max="37" width="18.08984375" bestFit="1" customWidth="1"/>
    <col min="38" max="50" width="16.36328125" customWidth="1"/>
  </cols>
  <sheetData>
    <row r="2" spans="1:52" ht="23.5">
      <c r="B2" s="81" t="s">
        <v>116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2"/>
      <c r="S2" s="14"/>
      <c r="T2" s="14"/>
      <c r="U2" s="14"/>
      <c r="V2" s="82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2"/>
      <c r="S3" s="14"/>
      <c r="T3" s="14"/>
      <c r="U3" s="14"/>
      <c r="V3" s="82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5">
      <c r="B4" s="83" t="s">
        <v>117</v>
      </c>
      <c r="C4" s="105" t="s">
        <v>118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  <c r="R4" s="105" t="s">
        <v>119</v>
      </c>
      <c r="S4" s="106"/>
      <c r="T4" s="107"/>
      <c r="U4" s="105" t="s">
        <v>120</v>
      </c>
      <c r="V4" s="106"/>
      <c r="W4" s="106"/>
      <c r="X4" s="106"/>
      <c r="Y4" s="107"/>
      <c r="Z4" s="84" t="s">
        <v>121</v>
      </c>
      <c r="AA4" s="105" t="s">
        <v>122</v>
      </c>
      <c r="AB4" s="107"/>
      <c r="AC4" s="106"/>
      <c r="AD4" s="107"/>
      <c r="AE4" s="105" t="s">
        <v>123</v>
      </c>
      <c r="AF4" s="106"/>
      <c r="AG4" s="106"/>
      <c r="AH4" s="106"/>
      <c r="AI4" s="107"/>
      <c r="AJ4" s="105" t="s">
        <v>124</v>
      </c>
      <c r="AK4" s="106"/>
      <c r="AL4" s="106"/>
      <c r="AM4" s="106"/>
      <c r="AN4" s="107"/>
      <c r="AO4" s="105" t="s">
        <v>125</v>
      </c>
      <c r="AP4" s="107"/>
      <c r="AQ4" s="105" t="s">
        <v>126</v>
      </c>
      <c r="AR4" s="106"/>
      <c r="AS4" s="107"/>
      <c r="AT4" s="105" t="s">
        <v>127</v>
      </c>
      <c r="AU4" s="106"/>
      <c r="AV4" s="107"/>
      <c r="AW4" s="105" t="s">
        <v>75</v>
      </c>
      <c r="AX4" s="106"/>
    </row>
    <row r="5" spans="1:52" ht="46.5">
      <c r="B5" s="85" t="s">
        <v>89</v>
      </c>
      <c r="C5" s="86" t="s">
        <v>128</v>
      </c>
      <c r="D5" s="86" t="s">
        <v>129</v>
      </c>
      <c r="E5" s="86" t="s">
        <v>130</v>
      </c>
      <c r="F5" s="86" t="s">
        <v>131</v>
      </c>
      <c r="G5" s="86" t="s">
        <v>132</v>
      </c>
      <c r="H5" s="86" t="s">
        <v>133</v>
      </c>
      <c r="I5" s="86" t="s">
        <v>134</v>
      </c>
      <c r="J5" s="86" t="s">
        <v>135</v>
      </c>
      <c r="K5" s="86" t="s">
        <v>136</v>
      </c>
      <c r="L5" s="86" t="s">
        <v>137</v>
      </c>
      <c r="M5" s="86" t="s">
        <v>138</v>
      </c>
      <c r="N5" s="86" t="s">
        <v>139</v>
      </c>
      <c r="O5" s="86" t="s">
        <v>140</v>
      </c>
      <c r="P5" s="86" t="s">
        <v>141</v>
      </c>
      <c r="Q5" s="86" t="s">
        <v>142</v>
      </c>
      <c r="R5" s="86" t="s">
        <v>143</v>
      </c>
      <c r="S5" s="86" t="s">
        <v>144</v>
      </c>
      <c r="T5" s="86" t="s">
        <v>145</v>
      </c>
      <c r="U5" s="86" t="s">
        <v>146</v>
      </c>
      <c r="V5" s="86" t="s">
        <v>147</v>
      </c>
      <c r="W5" s="86" t="s">
        <v>148</v>
      </c>
      <c r="X5" s="86" t="s">
        <v>149</v>
      </c>
      <c r="Y5" s="86" t="s">
        <v>150</v>
      </c>
      <c r="Z5" s="86" t="s">
        <v>151</v>
      </c>
      <c r="AA5" s="86" t="s">
        <v>152</v>
      </c>
      <c r="AB5" s="86" t="s">
        <v>153</v>
      </c>
      <c r="AC5" s="86" t="s">
        <v>154</v>
      </c>
      <c r="AD5" s="86" t="s">
        <v>155</v>
      </c>
      <c r="AE5" s="86" t="s">
        <v>156</v>
      </c>
      <c r="AF5" s="86" t="s">
        <v>157</v>
      </c>
      <c r="AG5" s="86" t="s">
        <v>158</v>
      </c>
      <c r="AH5" s="86" t="s">
        <v>159</v>
      </c>
      <c r="AI5" s="86" t="s">
        <v>160</v>
      </c>
      <c r="AJ5" s="86" t="s">
        <v>161</v>
      </c>
      <c r="AK5" s="86" t="s">
        <v>162</v>
      </c>
      <c r="AL5" s="86" t="s">
        <v>163</v>
      </c>
      <c r="AM5" s="86" t="s">
        <v>164</v>
      </c>
      <c r="AN5" s="86" t="s">
        <v>165</v>
      </c>
      <c r="AO5" s="86" t="s">
        <v>125</v>
      </c>
      <c r="AP5" s="86" t="s">
        <v>166</v>
      </c>
      <c r="AQ5" s="86" t="s">
        <v>124</v>
      </c>
      <c r="AR5" s="86" t="s">
        <v>139</v>
      </c>
      <c r="AS5" s="86" t="s">
        <v>167</v>
      </c>
      <c r="AT5" s="86" t="s">
        <v>168</v>
      </c>
      <c r="AU5" s="86" t="s">
        <v>169</v>
      </c>
      <c r="AV5" s="86" t="s">
        <v>170</v>
      </c>
      <c r="AW5" s="86" t="s">
        <v>171</v>
      </c>
      <c r="AX5" s="86" t="s">
        <v>172</v>
      </c>
    </row>
    <row r="6" spans="1:52" ht="15.5">
      <c r="A6" s="82"/>
      <c r="B6" s="87">
        <v>1</v>
      </c>
      <c r="C6" s="88"/>
      <c r="D6" s="88" t="s">
        <v>173</v>
      </c>
      <c r="E6" s="88" t="s">
        <v>174</v>
      </c>
      <c r="F6" s="88" t="s">
        <v>175</v>
      </c>
      <c r="G6" s="88" t="s">
        <v>176</v>
      </c>
      <c r="H6" s="89" t="s">
        <v>177</v>
      </c>
      <c r="I6" s="88" t="s">
        <v>178</v>
      </c>
      <c r="J6" s="90">
        <v>235500000</v>
      </c>
      <c r="K6" s="89" t="s">
        <v>179</v>
      </c>
      <c r="L6" s="89" t="s">
        <v>180</v>
      </c>
      <c r="M6" s="90">
        <v>39960000</v>
      </c>
      <c r="N6" s="88" t="s">
        <v>139</v>
      </c>
      <c r="O6" s="90">
        <v>11000000</v>
      </c>
      <c r="P6" s="88" t="s">
        <v>181</v>
      </c>
      <c r="Q6" s="91">
        <v>12470588</v>
      </c>
      <c r="R6" s="92">
        <v>0.03</v>
      </c>
      <c r="S6" s="88" t="s">
        <v>182</v>
      </c>
      <c r="T6" s="88" t="s">
        <v>117</v>
      </c>
      <c r="U6" s="88" t="s">
        <v>183</v>
      </c>
      <c r="V6" s="88">
        <v>3</v>
      </c>
      <c r="W6" s="88" t="s">
        <v>184</v>
      </c>
      <c r="X6" s="88" t="s">
        <v>185</v>
      </c>
      <c r="Y6" s="88" t="s">
        <v>150</v>
      </c>
      <c r="Z6" s="89" t="s">
        <v>186</v>
      </c>
      <c r="AA6" s="89" t="s">
        <v>187</v>
      </c>
      <c r="AB6" s="89" t="s">
        <v>117</v>
      </c>
      <c r="AC6" s="88" t="s">
        <v>188</v>
      </c>
      <c r="AD6" s="89" t="s">
        <v>189</v>
      </c>
      <c r="AE6" s="89" t="s">
        <v>190</v>
      </c>
      <c r="AF6" s="89" t="s">
        <v>186</v>
      </c>
      <c r="AG6" s="89" t="s">
        <v>191</v>
      </c>
      <c r="AH6" s="89" t="s">
        <v>192</v>
      </c>
      <c r="AI6" s="89" t="s">
        <v>65</v>
      </c>
      <c r="AJ6" s="89" t="s">
        <v>124</v>
      </c>
      <c r="AK6" s="93">
        <v>47160000</v>
      </c>
      <c r="AL6" s="93">
        <v>1551904</v>
      </c>
      <c r="AM6" s="89" t="s">
        <v>193</v>
      </c>
      <c r="AN6" s="89" t="s">
        <v>194</v>
      </c>
      <c r="AO6" s="88" t="s">
        <v>195</v>
      </c>
      <c r="AP6" s="88" t="s">
        <v>196</v>
      </c>
      <c r="AQ6" s="89" t="s">
        <v>197</v>
      </c>
      <c r="AR6" s="89" t="s">
        <v>197</v>
      </c>
      <c r="AS6" s="89" t="s">
        <v>197</v>
      </c>
      <c r="AT6" s="88" t="s">
        <v>198</v>
      </c>
      <c r="AU6" s="88" t="s">
        <v>199</v>
      </c>
      <c r="AV6" s="88" t="s">
        <v>200</v>
      </c>
      <c r="AW6" s="88" t="s">
        <v>201</v>
      </c>
      <c r="AX6" s="88" t="s">
        <v>202</v>
      </c>
      <c r="AY6" s="82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135"/>
  <sheetViews>
    <sheetView showGridLines="0" zoomScale="55" zoomScaleNormal="55" workbookViewId="0">
      <selection activeCell="BE126" sqref="BE126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107</v>
      </c>
      <c r="B2" s="108" t="s">
        <v>203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</row>
    <row r="3" spans="1:95" ht="65.150000000000006" customHeight="1">
      <c r="A3" s="43" t="s">
        <v>108</v>
      </c>
      <c r="B3" s="109" t="s">
        <v>109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</row>
    <row r="5" spans="1:95">
      <c r="A5" s="43" t="s">
        <v>101</v>
      </c>
      <c r="B5" s="111" t="s">
        <v>110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1" t="s">
        <v>111</v>
      </c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7"/>
      <c r="AV27" s="48"/>
      <c r="CQ27" s="48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1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1"/>
    </row>
    <row r="44" spans="1:95">
      <c r="A44" s="44">
        <v>2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6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6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7"/>
      <c r="AV49" s="48"/>
      <c r="CQ49" s="48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1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1"/>
    </row>
    <row r="118" spans="1:95">
      <c r="A118" s="44">
        <v>3</v>
      </c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6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6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1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1"/>
    </row>
    <row r="159" spans="1:95">
      <c r="A159" s="44">
        <v>4</v>
      </c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6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6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1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1"/>
    </row>
    <row r="181" spans="1:95">
      <c r="A181" s="44">
        <v>5</v>
      </c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6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6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1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1"/>
    </row>
    <row r="203" spans="1:95">
      <c r="A203" s="44">
        <v>6</v>
      </c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6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6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1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1"/>
    </row>
    <row r="225" spans="1:95">
      <c r="A225" s="44">
        <v>7</v>
      </c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6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6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1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1"/>
    </row>
    <row r="247" spans="1:95">
      <c r="A247" s="44">
        <v>8</v>
      </c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6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6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44">
        <v>9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1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1"/>
    </row>
    <row r="291" spans="1:95">
      <c r="A291" s="44">
        <v>10</v>
      </c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6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6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1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1"/>
    </row>
    <row r="313" spans="1:95">
      <c r="A313" s="52">
        <v>11</v>
      </c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6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6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1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1"/>
    </row>
    <row r="332" spans="1:95">
      <c r="A332" s="52">
        <v>13</v>
      </c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6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6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1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1"/>
    </row>
    <row r="356" spans="1:95">
      <c r="A356" s="52">
        <v>14</v>
      </c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6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6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1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1"/>
    </row>
    <row r="374" spans="1:95">
      <c r="A374" s="52">
        <v>15</v>
      </c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6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6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1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1"/>
    </row>
    <row r="392" spans="1:95">
      <c r="A392" s="52">
        <v>16</v>
      </c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6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6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1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1"/>
    </row>
    <row r="410" spans="1:95">
      <c r="A410" s="52">
        <v>17</v>
      </c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6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6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1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1"/>
    </row>
    <row r="428" spans="1:95">
      <c r="A428" s="52">
        <v>18</v>
      </c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6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6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1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1"/>
    </row>
    <row r="446" spans="1:95">
      <c r="A446" s="52">
        <v>19</v>
      </c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6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6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1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1"/>
    </row>
    <row r="464" spans="1:95">
      <c r="A464" s="52">
        <v>20</v>
      </c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6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6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1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1"/>
    </row>
    <row r="482" spans="1:95">
      <c r="A482" s="52">
        <v>21</v>
      </c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6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6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1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1"/>
    </row>
    <row r="500" spans="1:95">
      <c r="A500" s="52">
        <v>22</v>
      </c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6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6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1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1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>
        <v>36</v>
      </c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>
        <v>37</v>
      </c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>
        <v>38</v>
      </c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>
        <v>39</v>
      </c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>
        <v>41</v>
      </c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>
        <v>43</v>
      </c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>
        <v>44</v>
      </c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>
        <v>45</v>
      </c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>
        <v>46</v>
      </c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7"/>
      <c r="AV1125" s="48"/>
      <c r="CQ1125" s="48"/>
    </row>
    <row r="1126" spans="1:95">
      <c r="A1126" s="47"/>
      <c r="AV1126" s="48"/>
      <c r="CQ1126" s="48"/>
    </row>
    <row r="1127" spans="1:95">
      <c r="A1127" s="47"/>
      <c r="AV1127" s="48"/>
      <c r="CQ1127" s="48"/>
    </row>
    <row r="1128" spans="1:95">
      <c r="A1128" s="47"/>
      <c r="AV1128" s="48"/>
      <c r="CQ1128" s="48"/>
    </row>
    <row r="1129" spans="1:95">
      <c r="A1129" s="47"/>
      <c r="AV1129" s="48"/>
      <c r="CQ1129" s="48"/>
    </row>
    <row r="1130" spans="1:95">
      <c r="A1130" s="47"/>
      <c r="AV1130" s="48"/>
      <c r="CQ1130" s="48"/>
    </row>
    <row r="1131" spans="1:95">
      <c r="A1131" s="47"/>
      <c r="AV1131" s="48"/>
      <c r="CQ1131" s="48"/>
    </row>
    <row r="1132" spans="1:95">
      <c r="A1132" s="47"/>
      <c r="AV1132" s="48"/>
      <c r="CQ1132" s="48"/>
    </row>
    <row r="1133" spans="1:95">
      <c r="A1133" s="47"/>
      <c r="AV1133" s="48"/>
      <c r="CQ1133" s="48"/>
    </row>
    <row r="1134" spans="1:95">
      <c r="A1134" s="47"/>
      <c r="AV1134" s="48"/>
      <c r="CQ1134" s="48"/>
    </row>
    <row r="1135" spans="1:95">
      <c r="A1135" s="49"/>
      <c r="B1135" s="50"/>
      <c r="C1135" s="50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  <c r="AA1135" s="50"/>
      <c r="AB1135" s="50"/>
      <c r="AC1135" s="50"/>
      <c r="AD1135" s="50"/>
      <c r="AE1135" s="50"/>
      <c r="AF1135" s="50"/>
      <c r="AG1135" s="50"/>
      <c r="AH1135" s="50"/>
      <c r="AI1135" s="50"/>
      <c r="AJ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1"/>
      <c r="AW1135" s="50"/>
      <c r="AX1135" s="50"/>
      <c r="AY1135" s="50"/>
      <c r="AZ1135" s="50"/>
      <c r="BA1135" s="50"/>
      <c r="BB1135" s="50"/>
      <c r="BC1135" s="50"/>
      <c r="BD1135" s="50"/>
      <c r="BE1135" s="50"/>
      <c r="BF1135" s="50"/>
      <c r="BG1135" s="50"/>
      <c r="BH1135" s="50"/>
      <c r="BI1135" s="50"/>
      <c r="BJ1135" s="50"/>
      <c r="BK1135" s="50"/>
      <c r="BL1135" s="50"/>
      <c r="BM1135" s="50"/>
      <c r="BN1135" s="50"/>
      <c r="BO1135" s="50"/>
      <c r="BP1135" s="50"/>
      <c r="BQ1135" s="50"/>
      <c r="BR1135" s="50"/>
      <c r="BS1135" s="50"/>
      <c r="BT1135" s="50"/>
      <c r="BU1135" s="50"/>
      <c r="BV1135" s="50"/>
      <c r="BW1135" s="50"/>
      <c r="BX1135" s="50"/>
      <c r="BY1135" s="50"/>
      <c r="BZ1135" s="50"/>
      <c r="CA1135" s="50"/>
      <c r="CB1135" s="50"/>
      <c r="CC1135" s="50"/>
      <c r="CD1135" s="50"/>
      <c r="CE1135" s="50"/>
      <c r="CF1135" s="50"/>
      <c r="CG1135" s="50"/>
      <c r="CH1135" s="50"/>
      <c r="CI1135" s="50"/>
      <c r="CJ1135" s="50"/>
      <c r="CK1135" s="50"/>
      <c r="CL1135" s="50"/>
      <c r="CM1135" s="50"/>
      <c r="CN1135" s="50"/>
      <c r="CO1135" s="50"/>
      <c r="CP1135" s="50"/>
      <c r="CQ1135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73fd218-8bca-4422-add3-bf5da46cbfd8"/>
    <ds:schemaRef ds:uri="http://www.w3.org/XML/1998/namespace"/>
    <ds:schemaRef ds:uri="http://schemas.microsoft.com/office/infopath/2007/PartnerControls"/>
    <ds:schemaRef ds:uri="082b249c-3e96-4a7c-9ff2-21fd1dcff02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E4EFE7-F2AF-4A86-BE83-B05672E9D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DP-01</vt:lpstr>
      <vt:lpstr>EVD_FIN 03-01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2023-09-14T06:36:51Z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