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370" documentId="8_{A91C27F5-7081-48F0-8780-7B85C1CBE152}" xr6:coauthVersionLast="47" xr6:coauthVersionMax="47" xr10:uidLastSave="{72386077-A9C2-47F9-86DA-68B58872787E}"/>
  <bookViews>
    <workbookView xWindow="-110" yWindow="-110" windowWidth="19420" windowHeight="10420" firstSheet="1" activeTab="4" xr2:uid="{489200D9-8038-4F3F-8D8A-35128F02D1FA}"/>
  </bookViews>
  <sheets>
    <sheet name="Sheet1" sheetId="1" state="hidden" r:id="rId1"/>
    <sheet name="Test Case&amp;Step" sheetId="7" r:id="rId2"/>
    <sheet name="DP-19" sheetId="10" r:id="rId3"/>
    <sheet name="EVD_FIN05-02" sheetId="9" r:id="rId4"/>
    <sheet name="EVD_FIN05-02 GINA" sheetId="11" r:id="rId5"/>
  </sheets>
  <externalReferences>
    <externalReference r:id="rId6"/>
    <externalReference r:id="rId7"/>
    <externalReference r:id="rId8"/>
  </externalReferences>
  <definedNames>
    <definedName name="_1Regressio" localSheetId="2" hidden="1">'[1]#REF'!#REF!</definedName>
    <definedName name="_1Regressio" hidden="1">'[1]#REF'!#REF!</definedName>
    <definedName name="_Fill" localSheetId="2" hidden="1">#REF!</definedName>
    <definedName name="_Fill" hidden="1">#REF!</definedName>
    <definedName name="_Key1" localSheetId="2" hidden="1">[2]会社情報!#REF!</definedName>
    <definedName name="_Key1" hidden="1">[2]会社情報!#REF!</definedName>
    <definedName name="_key2" localSheetId="2" hidden="1">[2]会社情報!#REF!</definedName>
    <definedName name="_key2" hidden="1">[2]会社情報!#REF!</definedName>
    <definedName name="_Order1" hidden="1">255</definedName>
    <definedName name="_Regression_X" localSheetId="2" hidden="1">#REF!</definedName>
    <definedName name="_Regression_X" hidden="1">#REF!</definedName>
    <definedName name="_Sort" localSheetId="2" hidden="1">[2]会社情報!#REF!</definedName>
    <definedName name="_Sort" hidden="1">[2]会社情報!#REF!</definedName>
    <definedName name="_Table1_In1" localSheetId="2" hidden="1">#REF!</definedName>
    <definedName name="_Table1_In1" hidden="1">#REF!</definedName>
    <definedName name="_Table1_Out" localSheetId="2" hidden="1">#REF!</definedName>
    <definedName name="_Table1_Out" hidden="1">#REF!</definedName>
    <definedName name="あああ" localSheetId="2" hidden="1">#REF!</definedName>
    <definedName name="あああ" hidden="1">#REF!</definedName>
    <definedName name="くま" localSheetId="2" hidden="1">#REF!</definedName>
    <definedName name="くま" hidden="1">#REF!</definedName>
    <definedName name="中間成果物" localSheetId="2" hidden="1">#REF!</definedName>
    <definedName name="中間成果物" hidden="1">#REF!</definedName>
    <definedName name="指摘種別">[3]指摘種別一覧!$D$5:$D$12</definedName>
    <definedName name="関連表" localSheetId="2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H3" i="7"/>
  <c r="G3" i="7"/>
</calcChain>
</file>

<file path=xl/sharedStrings.xml><?xml version="1.0" encoding="utf-8"?>
<sst xmlns="http://schemas.openxmlformats.org/spreadsheetml/2006/main" count="302" uniqueCount="217">
  <si>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</si>
  <si>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</si>
  <si>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</si>
  <si>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</si>
  <si>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</si>
  <si>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</si>
  <si>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</si>
  <si>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</si>
  <si>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</si>
  <si>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</si>
  <si>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</si>
  <si>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</si>
  <si>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</si>
  <si>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</si>
  <si>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</si>
  <si>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</si>
  <si>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</si>
  <si>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</si>
  <si>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</si>
  <si>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</si>
  <si>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</si>
  <si>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</si>
  <si>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</si>
  <si>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</si>
  <si>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</si>
  <si>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</si>
  <si>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</si>
  <si>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</si>
  <si>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</si>
  <si>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</si>
  <si>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</si>
  <si>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</si>
  <si>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</si>
  <si>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</si>
  <si>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</si>
  <si>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</si>
  <si>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</si>
  <si>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</si>
  <si>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</si>
  <si>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</si>
  <si>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</si>
  <si>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</si>
  <si>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</si>
  <si>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</si>
  <si>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</si>
  <si>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</si>
  <si>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</si>
  <si>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</si>
  <si>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</si>
  <si>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</si>
  <si>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</si>
  <si>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</si>
  <si>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</si>
  <si>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</si>
  <si>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</si>
  <si>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</si>
  <si>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</si>
  <si>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</si>
  <si>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</si>
  <si>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</si>
  <si>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</si>
  <si>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</si>
  <si>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</si>
  <si>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</si>
  <si>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</si>
  <si>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</si>
  <si>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</si>
  <si>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</si>
  <si>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</si>
  <si>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</si>
  <si>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</si>
  <si>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</si>
  <si>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</si>
  <si>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</si>
  <si>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</si>
  <si>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</si>
  <si>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</si>
  <si>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</si>
  <si>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</si>
  <si>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</si>
  <si>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</si>
  <si>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</si>
  <si>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</si>
  <si>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</si>
  <si>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</si>
  <si>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</si>
  <si>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</si>
  <si>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</si>
  <si>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</si>
  <si>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</si>
  <si>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</si>
  <si>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</si>
  <si>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FIN05-02-Deposit - Move</t>
  </si>
  <si>
    <t>Business Line</t>
  </si>
  <si>
    <t>Operating Lease</t>
  </si>
  <si>
    <t>Tested By</t>
  </si>
  <si>
    <t>OLIVIA SETIAWAN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</si>
  <si>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</si>
  <si>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</si>
  <si>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</si>
  <si>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</si>
  <si>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</si>
  <si>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</si>
  <si>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</si>
  <si>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</si>
  <si>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</si>
  <si>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</si>
  <si>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</si>
  <si>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Masuk ke modul Finance
2. Menu Deposit Management - submenu Move</t>
  </si>
  <si>
    <t>1. Berhasil masuk ke halaman Move List
2. Semua field dan button berfungsi dengan baik (pencarian, filter)</t>
  </si>
  <si>
    <t>OK</t>
  </si>
  <si>
    <t>1. Klik Add
2. Entry data untuk move deposit
3. Klik From Agreement No. untuk memilih agreement asal (yang depositnya akan dipindah)</t>
  </si>
  <si>
    <t>1. Berhasil masuk ke halaman Move Info untuk melakukan entry move deposit
2. Semua field dan button berfungsi dengan baik
3. Agreement yang muncul di Lookup adalah agreement yang memiliki deposit</t>
  </si>
  <si>
    <t>Klik To Agreement No. untuk memilih agreement tujuan pemindahan deposit</t>
  </si>
  <si>
    <t>Agreement yang muncul di Lookup adalah agreement dengan customer yang sama</t>
  </si>
  <si>
    <t>1. Klik Save
2. Klik Proceed
3. Klik Post</t>
  </si>
  <si>
    <t>Muncul validasi jika tidak mengisi data yang wajib diisi</t>
  </si>
  <si>
    <t>1. Setelah Proceed, ke menu Deposit Management - submenu Inquiry
2. Cari agreement yang digunakan saat Move Deposit (agreement asal &amp; tujuan)</t>
  </si>
  <si>
    <t>1. Agreement yang deposit nya di-move ada pencatatan di inquiry, dan amount deposit nya berkurang
2. Agreement yang mendapatkan deposit  (tujuan Move) masuk ke list inquiry</t>
  </si>
  <si>
    <t>1. Setelah Post, ke modul Operating Lease
2. Ke menu Inquiry - submenu Agreement
3. Cari agreement yang digunakan saat Move Deposit (agreement asal dan tujuan)
4. Klik tab Deposit</t>
  </si>
  <si>
    <t>Jumlah deposit akan terupdate pada agreement asal (From Agreement No.) dan tujuan (To Agreement No.)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</si>
  <si>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</si>
  <si>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</si>
  <si>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</si>
  <si>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</si>
  <si>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</si>
  <si>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</si>
  <si>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</si>
  <si>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</si>
  <si>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</si>
  <si>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</si>
  <si>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</si>
  <si>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</si>
  <si>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</si>
  <si>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</si>
  <si>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</si>
  <si>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</si>
  <si>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</si>
  <si>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</si>
  <si>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</si>
  <si>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</si>
  <si>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</si>
  <si>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</si>
  <si>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</si>
  <si>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</si>
  <si>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</si>
  <si>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</si>
  <si>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</si>
  <si>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</si>
  <si>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</si>
  <si>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</si>
  <si>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</si>
  <si>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</si>
  <si>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</si>
  <si>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</si>
  <si>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</si>
  <si>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</si>
  <si>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</si>
  <si>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</si>
  <si>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</si>
  <si>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</si>
  <si>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</si>
  <si>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</si>
  <si>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</si>
  <si>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</si>
  <si>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</si>
  <si>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</si>
  <si>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</si>
  <si>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</si>
  <si>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</si>
  <si>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</si>
  <si>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</si>
  <si>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</si>
  <si>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</si>
  <si>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</si>
  <si>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</si>
  <si>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</si>
  <si>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</si>
  <si>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</si>
  <si>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</si>
  <si>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</si>
  <si>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</si>
  <si>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Used</t>
  </si>
  <si>
    <t>Mitsubishi Xpander</t>
  </si>
  <si>
    <t>Mitsubishi</t>
  </si>
  <si>
    <t>Multi Asset</t>
  </si>
  <si>
    <t>Without Karoseri</t>
  </si>
  <si>
    <t xml:space="preserve">Rp-   </t>
  </si>
  <si>
    <t>Non Mobilization</t>
  </si>
  <si>
    <t>YES</t>
  </si>
  <si>
    <t>Pilih Kontrak Lama</t>
  </si>
  <si>
    <t>Single Supplier</t>
  </si>
  <si>
    <t>Buy</t>
  </si>
  <si>
    <t>Lease</t>
  </si>
  <si>
    <t>Same Asset</t>
  </si>
  <si>
    <t>Partial Delivery</t>
  </si>
  <si>
    <t>Termination</t>
  </si>
  <si>
    <t>Tanpa perluasan</t>
  </si>
  <si>
    <t>WAPU</t>
  </si>
  <si>
    <t>Due Date Berbeda</t>
  </si>
  <si>
    <t>Not Breakdown</t>
  </si>
  <si>
    <t>Deposit</t>
  </si>
  <si>
    <t>Not Maintenance</t>
  </si>
  <si>
    <t xml:space="preserve"> Rp-   </t>
  </si>
  <si>
    <t>N/A</t>
  </si>
  <si>
    <t>Stop</t>
  </si>
  <si>
    <t>Not Reimbursement</t>
  </si>
  <si>
    <t>Auction</t>
  </si>
  <si>
    <t>Sold</t>
  </si>
  <si>
    <t>Per Asset</t>
  </si>
  <si>
    <t>Somasi Asset Ditarik</t>
  </si>
  <si>
    <t>Test Case ID</t>
  </si>
  <si>
    <t>FIN05-01</t>
  </si>
  <si>
    <t>Test Case Summary</t>
  </si>
  <si>
    <t>- Lakukan Entry Move
- Pindah ke kontrak/agreement lain dengan customer yang sama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</si>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</sst>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6" borderId="1" xfId="0" applyFill="1" applyBorder="1" applyAlignment="1">
      <alignment vertical="top" wrapText="1" readingOrder="1"/>
    </xf>
    <xf numFmtId="0" fontId="0" fillId="0" borderId="1" xfId="0" quotePrefix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7" borderId="18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9" fontId="9" fillId="0" borderId="1" xfId="0" applyNumberFormat="1" applyFont="1" applyBorder="1" applyAlignment="1">
      <alignment horizontal="left" vertical="top"/>
    </xf>
    <xf numFmtId="0" fontId="9" fillId="0" borderId="1" xfId="0" applyFont="1" applyBorder="1"/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8" fontId="9" fillId="0" borderId="1" xfId="0" applyNumberFormat="1" applyFont="1" applyBorder="1"/>
    <xf numFmtId="14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quotePrefix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5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28</xdr:col>
      <xdr:colOff>21167</xdr:colOff>
      <xdr:row>25</xdr:row>
      <xdr:rowOff>153460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9BB61-AC33-9E87-CE1F-A53F89766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667" y="1799168"/>
          <a:ext cx="6350000" cy="35718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28</xdr:row>
      <xdr:rowOff>54428</xdr:rowOff>
    </xdr:from>
    <xdr:to>
      <xdr:col>27</xdr:col>
      <xdr:colOff>172357</xdr:colOff>
      <xdr:row>48</xdr:row>
      <xdr:rowOff>5462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0007D2-0AC2-CCA3-2AC0-D75E13536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285" y="5851071"/>
          <a:ext cx="6350001" cy="3579605"/>
        </a:xfrm>
        <a:prstGeom prst="rect">
          <a:avLst/>
        </a:prstGeom>
      </xdr:spPr>
    </xdr:pic>
    <xdr:clientData/>
  </xdr:twoCellAnchor>
  <xdr:twoCellAnchor editAs="oneCell">
    <xdr:from>
      <xdr:col>28</xdr:col>
      <xdr:colOff>147863</xdr:colOff>
      <xdr:row>28</xdr:row>
      <xdr:rowOff>127001</xdr:rowOff>
    </xdr:from>
    <xdr:to>
      <xdr:col>54</xdr:col>
      <xdr:colOff>72571</xdr:colOff>
      <xdr:row>47</xdr:row>
      <xdr:rowOff>51465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DF0D9F-BC3C-CA71-9FF5-B5AFA77D2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675"/>
        <a:stretch/>
      </xdr:blipFill>
      <xdr:spPr>
        <a:xfrm>
          <a:off x="7876720" y="5923644"/>
          <a:ext cx="6292851" cy="3371607"/>
        </a:xfrm>
        <a:prstGeom prst="rect">
          <a:avLst/>
        </a:prstGeom>
      </xdr:spPr>
    </xdr:pic>
    <xdr:clientData/>
  </xdr:twoCellAnchor>
  <xdr:twoCellAnchor editAs="oneCell">
    <xdr:from>
      <xdr:col>1</xdr:col>
      <xdr:colOff>181428</xdr:colOff>
      <xdr:row>50</xdr:row>
      <xdr:rowOff>81644</xdr:rowOff>
    </xdr:from>
    <xdr:to>
      <xdr:col>27</xdr:col>
      <xdr:colOff>154214</xdr:colOff>
      <xdr:row>70</xdr:row>
      <xdr:rowOff>19845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1EDB33-49D8-6331-267B-D2810104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7214" y="9869715"/>
          <a:ext cx="6340929" cy="35667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76</xdr:col>
      <xdr:colOff>160999</xdr:colOff>
      <xdr:row>223</xdr:row>
      <xdr:rowOff>125714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1E0E96-1C96-9A6C-509E-2E5269C3C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0714" y="31015214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127000</xdr:colOff>
      <xdr:row>50</xdr:row>
      <xdr:rowOff>81645</xdr:rowOff>
    </xdr:from>
    <xdr:to>
      <xdr:col>54</xdr:col>
      <xdr:colOff>90714</xdr:colOff>
      <xdr:row>70</xdr:row>
      <xdr:rowOff>14743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56A99A-6E2F-C49B-6F92-15CDE74AD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55857" y="9869716"/>
          <a:ext cx="6331857" cy="35616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</xdr:colOff>
      <xdr:row>71</xdr:row>
      <xdr:rowOff>163288</xdr:rowOff>
    </xdr:from>
    <xdr:to>
      <xdr:col>27</xdr:col>
      <xdr:colOff>39460</xdr:colOff>
      <xdr:row>91</xdr:row>
      <xdr:rowOff>137207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D64079-7032-6D6B-8913-BF9E3705DB9C}"/>
            </a:ext>
            <a:ext uri="{147F2762-F138-4A5C-976F-8EAC2B608ADB}">
              <a16:predDERef xmlns:a16="http://schemas.microsoft.com/office/drawing/2014/main" pred="{8E56A99A-6E2F-C49B-6F92-15CDE74AD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0450" y="13069663"/>
          <a:ext cx="5979885" cy="3402919"/>
        </a:xfrm>
        <a:prstGeom prst="rect">
          <a:avLst/>
        </a:prstGeom>
      </xdr:spPr>
    </xdr:pic>
    <xdr:clientData/>
  </xdr:twoCellAnchor>
  <xdr:twoCellAnchor editAs="oneCell">
    <xdr:from>
      <xdr:col>28</xdr:col>
      <xdr:colOff>81643</xdr:colOff>
      <xdr:row>72</xdr:row>
      <xdr:rowOff>36286</xdr:rowOff>
    </xdr:from>
    <xdr:to>
      <xdr:col>54</xdr:col>
      <xdr:colOff>155598</xdr:colOff>
      <xdr:row>92</xdr:row>
      <xdr:rowOff>31395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CE7A2B-9FFB-116F-8517-37C791D8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10500" y="13815786"/>
          <a:ext cx="6442098" cy="36236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2</xdr:rowOff>
    </xdr:from>
    <xdr:to>
      <xdr:col>27</xdr:col>
      <xdr:colOff>101798</xdr:colOff>
      <xdr:row>113</xdr:row>
      <xdr:rowOff>54430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BCDA9C-538A-748D-7386-A05F5B53C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0714" y="17770931"/>
          <a:ext cx="6225013" cy="3501570"/>
        </a:xfrm>
        <a:prstGeom prst="rect">
          <a:avLst/>
        </a:prstGeom>
      </xdr:spPr>
    </xdr:pic>
    <xdr:clientData/>
  </xdr:twoCellAnchor>
  <xdr:twoCellAnchor editAs="oneCell">
    <xdr:from>
      <xdr:col>28</xdr:col>
      <xdr:colOff>6426</xdr:colOff>
      <xdr:row>93</xdr:row>
      <xdr:rowOff>136073</xdr:rowOff>
    </xdr:from>
    <xdr:to>
      <xdr:col>53</xdr:col>
      <xdr:colOff>92099</xdr:colOff>
      <xdr:row>113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7F25567-8F9A-89DE-8D5D-7F4AEFC0D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35283" y="17725573"/>
          <a:ext cx="6208887" cy="3492499"/>
        </a:xfrm>
        <a:prstGeom prst="rect">
          <a:avLst/>
        </a:prstGeom>
      </xdr:spPr>
    </xdr:pic>
    <xdr:clientData/>
  </xdr:twoCellAnchor>
  <xdr:twoCellAnchor editAs="oneCell">
    <xdr:from>
      <xdr:col>27</xdr:col>
      <xdr:colOff>199571</xdr:colOff>
      <xdr:row>115</xdr:row>
      <xdr:rowOff>144010</xdr:rowOff>
    </xdr:from>
    <xdr:to>
      <xdr:col>54</xdr:col>
      <xdr:colOff>1386</xdr:colOff>
      <xdr:row>135</xdr:row>
      <xdr:rowOff>123812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CE8E34-1355-DB8E-1B16-984067C6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3500" y="21724939"/>
          <a:ext cx="6414886" cy="36083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1</xdr:rowOff>
    </xdr:from>
    <xdr:to>
      <xdr:col>27</xdr:col>
      <xdr:colOff>117928</xdr:colOff>
      <xdr:row>135</xdr:row>
      <xdr:rowOff>63501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0FCF76-8B47-46FF-17C0-C8AC6409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0714" y="21762358"/>
          <a:ext cx="6241143" cy="3510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76</xdr:col>
      <xdr:colOff>160999</xdr:colOff>
      <xdr:row>220</xdr:row>
      <xdr:rowOff>135239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84FBE6A4-4041-421E-9FD3-40BB44C1CB76}"/>
            </a:ext>
            <a:ext uri="{147F2762-F138-4A5C-976F-8EAC2B608ADB}">
              <a16:predDERef xmlns:a16="http://schemas.microsoft.com/office/drawing/2014/main" pred="{887823CC-4FC5-4C80-9D54-DDAA6C84E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9365575"/>
          <a:ext cx="17077399" cy="97269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21</xdr:col>
      <xdr:colOff>0</xdr:colOff>
      <xdr:row>20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64ADAC0-C142-121B-FF84-6111912CDBAE}"/>
            </a:ext>
            <a:ext uri="{147F2762-F138-4A5C-976F-8EAC2B608ADB}">
              <a16:predDERef xmlns:a16="http://schemas.microsoft.com/office/drawing/2014/main" pred="{84FBE6A4-4041-421E-9FD3-40BB44C1C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16002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142875</xdr:rowOff>
    </xdr:from>
    <xdr:to>
      <xdr:col>21</xdr:col>
      <xdr:colOff>0</xdr:colOff>
      <xdr:row>41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3F0C71-93B7-4537-27A6-0FA75FA2DB3A}"/>
            </a:ext>
            <a:ext uri="{147F2762-F138-4A5C-976F-8EAC2B608ADB}">
              <a16:predDERef xmlns:a16="http://schemas.microsoft.com/office/drawing/2014/main" pred="{764ADAC0-C142-121B-FF84-6111912CD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275" y="53435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21</xdr:col>
      <xdr:colOff>0</xdr:colOff>
      <xdr:row>64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A4D00-955E-DB77-B978-54B3DE030BF8}"/>
            </a:ext>
            <a:ext uri="{147F2762-F138-4A5C-976F-8EAC2B608ADB}">
              <a16:predDERef xmlns:a16="http://schemas.microsoft.com/office/drawing/2014/main" pred="{FD3F0C71-93B7-4537-27A6-0FA75FA2D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91440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6CE6A3-EA91-25A9-C013-124DE52B0A6C}"/>
            </a:ext>
            <a:ext uri="{147F2762-F138-4A5C-976F-8EAC2B608ADB}">
              <a16:predDERef xmlns:a16="http://schemas.microsoft.com/office/drawing/2014/main" pred="{DE1A4D00-955E-DB77-B978-54B3DE030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308735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22</xdr:col>
      <xdr:colOff>0</xdr:colOff>
      <xdr:row>108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DE185-10E8-602A-2A2F-774040898820}"/>
            </a:ext>
            <a:ext uri="{147F2762-F138-4A5C-976F-8EAC2B608ADB}">
              <a16:predDERef xmlns:a16="http://schemas.microsoft.com/office/drawing/2014/main" pred="{C16CE6A3-EA91-25A9-C013-124DE52B0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166878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21</xdr:col>
      <xdr:colOff>0</xdr:colOff>
      <xdr:row>130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72DEAA-B39C-F9EB-7627-344CEA91C09C}"/>
            </a:ext>
            <a:ext uri="{147F2762-F138-4A5C-976F-8EAC2B608ADB}">
              <a16:predDERef xmlns:a16="http://schemas.microsoft.com/office/drawing/2014/main" pred="{3EEDE185-10E8-602A-2A2F-774040898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275" y="20459700"/>
          <a:ext cx="4572000" cy="257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3" t="s">
        <v>0</v>
      </c>
      <c r="B1" s="1" t="s">
        <v>1</v>
      </c>
      <c r="C1" s="73" t="s">
        <v>2</v>
      </c>
      <c r="D1" s="1" t="s">
        <v>3</v>
      </c>
      <c r="E1" s="75" t="s">
        <v>4</v>
      </c>
      <c r="F1" s="77" t="s">
        <v>5</v>
      </c>
      <c r="G1" s="78"/>
      <c r="H1" s="72"/>
      <c r="I1" s="72"/>
      <c r="J1" s="72"/>
      <c r="K1" s="72"/>
      <c r="L1" s="72"/>
    </row>
    <row r="2" spans="1:12">
      <c r="A2" s="74"/>
      <c r="B2" s="2" t="s">
        <v>6</v>
      </c>
      <c r="C2" s="74"/>
      <c r="D2" s="2" t="s">
        <v>7</v>
      </c>
      <c r="E2" s="76"/>
      <c r="F2" s="76"/>
      <c r="G2" s="78"/>
      <c r="H2" s="72"/>
      <c r="I2" s="72"/>
      <c r="J2" s="72"/>
      <c r="K2" s="72"/>
      <c r="L2" s="7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24"/>
  <sheetViews>
    <sheetView topLeftCell="D9" zoomScale="70" zoomScaleNormal="70" workbookViewId="0">
      <selection activeCell="E10" sqref="E10"/>
    </sheetView>
  </sheetViews>
  <sheetFormatPr defaultRowHeight="15" customHeight="1"/>
  <cols>
    <col min="1" max="3" width="28.5703125" customWidth="1"/>
    <col min="4" max="4" width="13.5703125" customWidth="1"/>
    <col min="5" max="5" width="35.5703125" customWidth="1"/>
    <col min="6" max="6" width="35.5703125" style="48" customWidth="1"/>
    <col min="7" max="9" width="28.5703125" customWidth="1"/>
    <col min="10" max="13" width="19.5703125" customWidth="1"/>
  </cols>
  <sheetData>
    <row r="1" spans="1:15" s="43" customFormat="1" ht="27.95" customHeight="1">
      <c r="A1" s="51" t="s">
        <v>89</v>
      </c>
      <c r="B1" s="79" t="s">
        <v>90</v>
      </c>
      <c r="C1" s="80"/>
      <c r="D1" s="80"/>
      <c r="E1" s="80"/>
      <c r="F1" s="80"/>
      <c r="G1" s="80"/>
      <c r="H1" s="80"/>
      <c r="I1" s="81"/>
      <c r="J1" s="50"/>
      <c r="K1" s="50"/>
      <c r="L1" s="50"/>
      <c r="M1" s="50"/>
      <c r="N1" s="42"/>
      <c r="O1" s="42"/>
    </row>
    <row r="2" spans="1:15" s="43" customFormat="1" ht="28.5" customHeight="1">
      <c r="A2" s="49" t="s">
        <v>91</v>
      </c>
      <c r="B2" s="82" t="s">
        <v>92</v>
      </c>
      <c r="C2" s="83"/>
      <c r="D2" s="56" t="s">
        <v>93</v>
      </c>
      <c r="E2" s="54" t="s">
        <v>94</v>
      </c>
      <c r="F2" s="56" t="s">
        <v>95</v>
      </c>
      <c r="G2" s="55" t="s">
        <v>96</v>
      </c>
      <c r="H2" s="56" t="s">
        <v>97</v>
      </c>
      <c r="I2" s="44" t="s">
        <v>98</v>
      </c>
      <c r="N2" s="42"/>
      <c r="O2" s="42"/>
    </row>
    <row r="3" spans="1:15" ht="14.45">
      <c r="A3" s="37"/>
      <c r="B3" s="37"/>
      <c r="C3" s="39">
        <f>MAX(C5:C101)</f>
        <v>45166</v>
      </c>
      <c r="D3" s="37">
        <f>COUNTA(D5:D101)</f>
        <v>6</v>
      </c>
      <c r="E3" s="37"/>
      <c r="F3" s="37"/>
      <c r="G3" s="37">
        <f>COUNTIF($G$5:$G$101,"OK")</f>
        <v>6</v>
      </c>
      <c r="H3" s="37">
        <f>COUNTIF($G$5:$G$101,"FAIL")</f>
        <v>0</v>
      </c>
      <c r="I3" s="37"/>
      <c r="J3" s="37"/>
      <c r="K3" s="37"/>
      <c r="L3" s="37"/>
      <c r="M3" s="37"/>
      <c r="N3" s="37"/>
      <c r="O3" s="37"/>
    </row>
    <row r="4" spans="1:15" s="53" customFormat="1" ht="14.45">
      <c r="A4" s="49" t="s">
        <v>99</v>
      </c>
      <c r="B4" s="49" t="s">
        <v>100</v>
      </c>
      <c r="C4" s="49" t="s">
        <v>101</v>
      </c>
      <c r="D4" s="49" t="s">
        <v>102</v>
      </c>
      <c r="E4" s="49" t="s">
        <v>103</v>
      </c>
      <c r="F4" s="49" t="s">
        <v>104</v>
      </c>
      <c r="G4" s="49" t="s">
        <v>105</v>
      </c>
      <c r="H4" s="49" t="s">
        <v>106</v>
      </c>
      <c r="I4" s="49" t="s">
        <v>107</v>
      </c>
      <c r="J4" s="52"/>
      <c r="K4" s="52"/>
    </row>
    <row r="5" spans="1:15" ht="75.75" customHeight="1">
      <c r="A5" s="71">
        <v>45166</v>
      </c>
      <c r="B5" s="39"/>
      <c r="C5" s="39">
        <v>45166</v>
      </c>
      <c r="D5" s="40">
        <v>1</v>
      </c>
      <c r="E5" s="45" t="s">
        <v>108</v>
      </c>
      <c r="F5" s="46" t="s">
        <v>109</v>
      </c>
      <c r="G5" s="38" t="s">
        <v>110</v>
      </c>
      <c r="H5" s="39"/>
      <c r="I5" s="38"/>
      <c r="J5" s="37"/>
      <c r="K5" s="37"/>
    </row>
    <row r="6" spans="1:15" ht="123" customHeight="1">
      <c r="A6" s="71">
        <v>45166</v>
      </c>
      <c r="B6" s="39"/>
      <c r="C6" s="39">
        <v>45166</v>
      </c>
      <c r="D6" s="40">
        <v>2</v>
      </c>
      <c r="E6" s="45" t="s">
        <v>111</v>
      </c>
      <c r="F6" s="46" t="s">
        <v>112</v>
      </c>
      <c r="G6" s="38" t="s">
        <v>110</v>
      </c>
      <c r="H6" s="39"/>
      <c r="I6" s="38"/>
      <c r="J6" s="37"/>
      <c r="K6" s="37"/>
    </row>
    <row r="7" spans="1:15" ht="75.75" customHeight="1">
      <c r="A7" s="71">
        <v>45166</v>
      </c>
      <c r="B7" s="39"/>
      <c r="C7" s="39">
        <v>45166</v>
      </c>
      <c r="D7" s="40">
        <v>3</v>
      </c>
      <c r="E7" s="45" t="s">
        <v>113</v>
      </c>
      <c r="F7" s="47" t="s">
        <v>114</v>
      </c>
      <c r="G7" s="38" t="s">
        <v>110</v>
      </c>
      <c r="H7" s="39"/>
      <c r="I7" s="38"/>
      <c r="J7" s="37"/>
      <c r="K7" s="37"/>
    </row>
    <row r="8" spans="1:15" ht="75.75" customHeight="1">
      <c r="A8" s="71">
        <v>45166</v>
      </c>
      <c r="B8" s="39"/>
      <c r="C8" s="39">
        <v>45166</v>
      </c>
      <c r="D8" s="40">
        <v>4</v>
      </c>
      <c r="E8" s="45" t="s">
        <v>115</v>
      </c>
      <c r="F8" s="46" t="s">
        <v>116</v>
      </c>
      <c r="G8" s="38" t="s">
        <v>110</v>
      </c>
      <c r="H8" s="40"/>
      <c r="I8" s="38"/>
      <c r="J8" s="37"/>
      <c r="K8" s="37"/>
    </row>
    <row r="9" spans="1:15" ht="97.35" customHeight="1">
      <c r="A9" s="71">
        <v>45166</v>
      </c>
      <c r="B9" s="39"/>
      <c r="C9" s="39">
        <v>45166</v>
      </c>
      <c r="D9" s="40">
        <v>5</v>
      </c>
      <c r="E9" s="38" t="s">
        <v>117</v>
      </c>
      <c r="F9" s="41" t="s">
        <v>118</v>
      </c>
      <c r="G9" s="38" t="s">
        <v>110</v>
      </c>
      <c r="H9" s="39"/>
      <c r="I9" s="38"/>
      <c r="J9" s="37"/>
      <c r="K9" s="37"/>
    </row>
    <row r="10" spans="1:15" ht="132" customHeight="1">
      <c r="A10" s="71">
        <v>45166</v>
      </c>
      <c r="B10" s="39"/>
      <c r="C10" s="39">
        <v>45166</v>
      </c>
      <c r="D10" s="40">
        <v>6</v>
      </c>
      <c r="E10" s="38" t="s">
        <v>119</v>
      </c>
      <c r="F10" s="41" t="s">
        <v>120</v>
      </c>
      <c r="G10" s="38" t="s">
        <v>110</v>
      </c>
      <c r="H10" s="39"/>
      <c r="I10" s="38"/>
      <c r="J10" s="37"/>
      <c r="K10" s="37"/>
    </row>
    <row r="11" spans="1:15" ht="14.4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ht="14.4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ht="14.4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ht="14.4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ht="14.4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ht="14.4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 ht="14.4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 ht="14.4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 ht="14.4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 ht="14.4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 ht="14.4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 ht="14.4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 ht="14.4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 ht="14.4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</sheetData>
  <mergeCells count="2">
    <mergeCell ref="B1:I1"/>
    <mergeCell ref="B2:C2"/>
  </mergeCells>
  <dataValidations count="1">
    <dataValidation type="list" allowBlank="1" showInputMessage="1" showErrorMessage="1" sqref="G5:G10" xr:uid="{3DD628B8-B193-46C8-9267-630B46CBA40A}">
      <formula1>"OK,FAIL"</formula1>
    </dataValidation>
  </dataValidations>
  <pageMargins left="0.7" right="0.7" top="0.75" bottom="0.75" header="0.3" footer="0.3"/>
  <pageSetup scale="4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E32D-7484-42D1-8CC5-426145B9411B}">
  <sheetPr>
    <tabColor rgb="FFFFFF00"/>
  </sheetPr>
  <dimension ref="A2:AZ6"/>
  <sheetViews>
    <sheetView topLeftCell="A3" zoomScale="55" zoomScaleNormal="55" workbookViewId="0">
      <selection activeCell="F14" sqref="F14"/>
    </sheetView>
  </sheetViews>
  <sheetFormatPr defaultRowHeight="14.45"/>
  <cols>
    <col min="1" max="1" width="3.42578125" customWidth="1"/>
    <col min="2" max="9" width="16.42578125" customWidth="1"/>
    <col min="10" max="10" width="20.42578125" bestFit="1" customWidth="1"/>
    <col min="11" max="12" width="16.42578125" customWidth="1"/>
    <col min="13" max="13" width="19.140625" bestFit="1" customWidth="1"/>
    <col min="14" max="14" width="16.42578125" customWidth="1"/>
    <col min="15" max="15" width="17.5703125" bestFit="1" customWidth="1"/>
    <col min="16" max="16" width="16.42578125" customWidth="1"/>
    <col min="17" max="17" width="18.140625" bestFit="1" customWidth="1"/>
    <col min="18" max="36" width="16.42578125" customWidth="1"/>
    <col min="37" max="37" width="18.140625" bestFit="1" customWidth="1"/>
    <col min="38" max="50" width="16.42578125" customWidth="1"/>
  </cols>
  <sheetData>
    <row r="2" spans="1:52" ht="23.45">
      <c r="B2" s="57" t="s">
        <v>121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8"/>
      <c r="S2" s="13"/>
      <c r="T2" s="13"/>
      <c r="U2" s="13"/>
      <c r="V2" s="58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2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8"/>
      <c r="S3" s="13"/>
      <c r="T3" s="13"/>
      <c r="U3" s="13"/>
      <c r="V3" s="58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2" ht="15.6">
      <c r="B4" s="59" t="s">
        <v>122</v>
      </c>
      <c r="C4" s="84" t="s">
        <v>123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  <c r="R4" s="84" t="s">
        <v>124</v>
      </c>
      <c r="S4" s="85"/>
      <c r="T4" s="86"/>
      <c r="U4" s="84" t="s">
        <v>125</v>
      </c>
      <c r="V4" s="85"/>
      <c r="W4" s="85"/>
      <c r="X4" s="85"/>
      <c r="Y4" s="86"/>
      <c r="Z4" s="60" t="s">
        <v>126</v>
      </c>
      <c r="AA4" s="84" t="s">
        <v>127</v>
      </c>
      <c r="AB4" s="86"/>
      <c r="AC4" s="85"/>
      <c r="AD4" s="86"/>
      <c r="AE4" s="84" t="s">
        <v>128</v>
      </c>
      <c r="AF4" s="85"/>
      <c r="AG4" s="85"/>
      <c r="AH4" s="85"/>
      <c r="AI4" s="86"/>
      <c r="AJ4" s="84" t="s">
        <v>129</v>
      </c>
      <c r="AK4" s="85"/>
      <c r="AL4" s="85"/>
      <c r="AM4" s="85"/>
      <c r="AN4" s="86"/>
      <c r="AO4" s="84" t="s">
        <v>130</v>
      </c>
      <c r="AP4" s="86"/>
      <c r="AQ4" s="84" t="s">
        <v>131</v>
      </c>
      <c r="AR4" s="85"/>
      <c r="AS4" s="86"/>
      <c r="AT4" s="84" t="s">
        <v>132</v>
      </c>
      <c r="AU4" s="85"/>
      <c r="AV4" s="86"/>
      <c r="AW4" s="84" t="s">
        <v>75</v>
      </c>
      <c r="AX4" s="85"/>
    </row>
    <row r="5" spans="1:52" ht="46.5">
      <c r="B5" s="61" t="s">
        <v>133</v>
      </c>
      <c r="C5" s="62" t="s">
        <v>134</v>
      </c>
      <c r="D5" s="62" t="s">
        <v>135</v>
      </c>
      <c r="E5" s="62" t="s">
        <v>136</v>
      </c>
      <c r="F5" s="62" t="s">
        <v>137</v>
      </c>
      <c r="G5" s="62" t="s">
        <v>138</v>
      </c>
      <c r="H5" s="62" t="s">
        <v>139</v>
      </c>
      <c r="I5" s="62" t="s">
        <v>140</v>
      </c>
      <c r="J5" s="62" t="s">
        <v>141</v>
      </c>
      <c r="K5" s="62" t="s">
        <v>142</v>
      </c>
      <c r="L5" s="62" t="s">
        <v>143</v>
      </c>
      <c r="M5" s="62" t="s">
        <v>144</v>
      </c>
      <c r="N5" s="62" t="s">
        <v>145</v>
      </c>
      <c r="O5" s="62" t="s">
        <v>146</v>
      </c>
      <c r="P5" s="62" t="s">
        <v>147</v>
      </c>
      <c r="Q5" s="62" t="s">
        <v>148</v>
      </c>
      <c r="R5" s="62" t="s">
        <v>149</v>
      </c>
      <c r="S5" s="62" t="s">
        <v>150</v>
      </c>
      <c r="T5" s="62" t="s">
        <v>151</v>
      </c>
      <c r="U5" s="62" t="s">
        <v>152</v>
      </c>
      <c r="V5" s="62" t="s">
        <v>153</v>
      </c>
      <c r="W5" s="62" t="s">
        <v>154</v>
      </c>
      <c r="X5" s="62" t="s">
        <v>155</v>
      </c>
      <c r="Y5" s="62" t="s">
        <v>156</v>
      </c>
      <c r="Z5" s="62" t="s">
        <v>157</v>
      </c>
      <c r="AA5" s="62" t="s">
        <v>158</v>
      </c>
      <c r="AB5" s="62" t="s">
        <v>159</v>
      </c>
      <c r="AC5" s="62" t="s">
        <v>160</v>
      </c>
      <c r="AD5" s="62" t="s">
        <v>161</v>
      </c>
      <c r="AE5" s="62" t="s">
        <v>162</v>
      </c>
      <c r="AF5" s="62" t="s">
        <v>163</v>
      </c>
      <c r="AG5" s="62" t="s">
        <v>164</v>
      </c>
      <c r="AH5" s="62" t="s">
        <v>165</v>
      </c>
      <c r="AI5" s="62" t="s">
        <v>166</v>
      </c>
      <c r="AJ5" s="62" t="s">
        <v>167</v>
      </c>
      <c r="AK5" s="62" t="s">
        <v>168</v>
      </c>
      <c r="AL5" s="62" t="s">
        <v>169</v>
      </c>
      <c r="AM5" s="62" t="s">
        <v>170</v>
      </c>
      <c r="AN5" s="62" t="s">
        <v>171</v>
      </c>
      <c r="AO5" s="62" t="s">
        <v>130</v>
      </c>
      <c r="AP5" s="62" t="s">
        <v>172</v>
      </c>
      <c r="AQ5" s="62" t="s">
        <v>129</v>
      </c>
      <c r="AR5" s="62" t="s">
        <v>145</v>
      </c>
      <c r="AS5" s="62" t="s">
        <v>173</v>
      </c>
      <c r="AT5" s="62" t="s">
        <v>174</v>
      </c>
      <c r="AU5" s="62" t="s">
        <v>175</v>
      </c>
      <c r="AV5" s="62" t="s">
        <v>176</v>
      </c>
      <c r="AW5" s="62" t="s">
        <v>177</v>
      </c>
      <c r="AX5" s="62" t="s">
        <v>178</v>
      </c>
    </row>
    <row r="6" spans="1:52" ht="15.6">
      <c r="A6" s="13"/>
      <c r="B6" s="63">
        <v>19</v>
      </c>
      <c r="C6" s="67"/>
      <c r="D6" s="68" t="s">
        <v>179</v>
      </c>
      <c r="E6" s="69" t="s">
        <v>180</v>
      </c>
      <c r="F6" s="69" t="s">
        <v>181</v>
      </c>
      <c r="G6" s="64" t="s">
        <v>182</v>
      </c>
      <c r="H6" s="65" t="s">
        <v>183</v>
      </c>
      <c r="I6" s="67" t="s">
        <v>184</v>
      </c>
      <c r="J6" s="70">
        <v>164096000</v>
      </c>
      <c r="K6" s="67" t="s">
        <v>185</v>
      </c>
      <c r="L6" s="67" t="s">
        <v>186</v>
      </c>
      <c r="M6" s="64" t="s">
        <v>187</v>
      </c>
      <c r="N6" s="64" t="s">
        <v>188</v>
      </c>
      <c r="O6" s="67" t="s">
        <v>187</v>
      </c>
      <c r="P6" s="67" t="s">
        <v>189</v>
      </c>
      <c r="Q6" s="67" t="s">
        <v>122</v>
      </c>
      <c r="R6" s="66">
        <v>0.04</v>
      </c>
      <c r="S6" s="67" t="s">
        <v>190</v>
      </c>
      <c r="T6" s="64" t="s">
        <v>189</v>
      </c>
      <c r="U6" s="64" t="s">
        <v>191</v>
      </c>
      <c r="V6" s="65">
        <v>2</v>
      </c>
      <c r="W6" s="64" t="s">
        <v>192</v>
      </c>
      <c r="X6" s="64" t="s">
        <v>193</v>
      </c>
      <c r="Y6" s="64" t="s">
        <v>156</v>
      </c>
      <c r="Z6" s="67" t="s">
        <v>194</v>
      </c>
      <c r="AA6" s="67" t="s">
        <v>195</v>
      </c>
      <c r="AB6" s="67" t="s">
        <v>189</v>
      </c>
      <c r="AC6" s="64" t="s">
        <v>196</v>
      </c>
      <c r="AD6" s="65" t="s">
        <v>197</v>
      </c>
      <c r="AE6" s="65" t="s">
        <v>198</v>
      </c>
      <c r="AF6" s="67" t="s">
        <v>194</v>
      </c>
      <c r="AG6" s="65" t="s">
        <v>199</v>
      </c>
      <c r="AH6" s="65" t="s">
        <v>200</v>
      </c>
      <c r="AI6" s="65" t="s">
        <v>201</v>
      </c>
      <c r="AJ6" s="67" t="s">
        <v>202</v>
      </c>
      <c r="AK6" s="67" t="s">
        <v>187</v>
      </c>
      <c r="AL6" s="67" t="s">
        <v>203</v>
      </c>
      <c r="AM6" s="67" t="s">
        <v>204</v>
      </c>
      <c r="AN6" s="65" t="s">
        <v>204</v>
      </c>
      <c r="AO6" s="64" t="s">
        <v>205</v>
      </c>
      <c r="AP6" s="67" t="s">
        <v>204</v>
      </c>
      <c r="AQ6" s="65" t="s">
        <v>204</v>
      </c>
      <c r="AR6" s="65" t="s">
        <v>204</v>
      </c>
      <c r="AS6" s="67" t="s">
        <v>206</v>
      </c>
      <c r="AT6" s="67" t="s">
        <v>207</v>
      </c>
      <c r="AU6" s="67" t="s">
        <v>204</v>
      </c>
      <c r="AV6" s="67" t="s">
        <v>208</v>
      </c>
      <c r="AW6" s="67" t="s">
        <v>209</v>
      </c>
      <c r="AX6" s="64" t="s">
        <v>210</v>
      </c>
      <c r="AY6" s="13"/>
      <c r="AZ6" s="13"/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159"/>
  <sheetViews>
    <sheetView showGridLines="0" topLeftCell="A114" zoomScale="70" zoomScaleNormal="70" workbookViewId="0">
      <selection activeCell="C117" sqref="C117"/>
    </sheetView>
  </sheetViews>
  <sheetFormatPr defaultColWidth="9.140625" defaultRowHeight="14.1"/>
  <cols>
    <col min="1" max="1" width="15.85546875" style="36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211</v>
      </c>
      <c r="B2" s="87" t="s">
        <v>212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</row>
    <row r="3" spans="1:95" ht="71.45" customHeight="1">
      <c r="A3" s="27" t="s">
        <v>213</v>
      </c>
      <c r="B3" s="89" t="s">
        <v>214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</row>
    <row r="5" spans="1:95">
      <c r="A5" s="27" t="s">
        <v>102</v>
      </c>
      <c r="B5" s="91" t="s">
        <v>215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1" t="s">
        <v>216</v>
      </c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BA02-FAF0-47B9-A729-73E5B292E1E7}">
  <sheetPr>
    <tabColor rgb="FFFFFF00"/>
    <pageSetUpPr fitToPage="1"/>
  </sheetPr>
  <dimension ref="A1:CQ159"/>
  <sheetViews>
    <sheetView showGridLines="0" tabSelected="1" topLeftCell="A71" zoomScale="70" zoomScaleNormal="70" workbookViewId="0">
      <selection activeCell="AF117" sqref="AF117"/>
    </sheetView>
  </sheetViews>
  <sheetFormatPr defaultColWidth="9.140625" defaultRowHeight="14.25"/>
  <cols>
    <col min="1" max="1" width="15.85546875" style="36" customWidth="1"/>
    <col min="2" max="95" width="3.42578125" style="26" customWidth="1"/>
    <col min="96" max="16384" width="9.140625" style="26"/>
  </cols>
  <sheetData>
    <row r="1" spans="1:95" ht="14.1">
      <c r="A1" s="25"/>
    </row>
    <row r="2" spans="1:95" ht="14.1">
      <c r="A2" s="27" t="s">
        <v>211</v>
      </c>
      <c r="B2" s="87" t="s">
        <v>212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</row>
    <row r="3" spans="1:95" ht="71.45" customHeight="1">
      <c r="A3" s="27" t="s">
        <v>213</v>
      </c>
      <c r="B3" s="89" t="s">
        <v>214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</row>
    <row r="5" spans="1:95" ht="14.1">
      <c r="A5" s="27" t="s">
        <v>102</v>
      </c>
      <c r="B5" s="91" t="s">
        <v>215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1" t="s">
        <v>216</v>
      </c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</row>
    <row r="6" spans="1:95" ht="14.1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 ht="14.1">
      <c r="A7" s="31"/>
      <c r="AV7" s="32"/>
      <c r="CQ7" s="32"/>
    </row>
    <row r="8" spans="1:95" ht="14.1">
      <c r="A8" s="31"/>
      <c r="AV8" s="32"/>
      <c r="CQ8" s="32"/>
    </row>
    <row r="9" spans="1:95" ht="14.1">
      <c r="A9" s="31"/>
      <c r="AV9" s="32"/>
      <c r="CQ9" s="32"/>
    </row>
    <row r="10" spans="1:95" ht="14.1">
      <c r="A10" s="31"/>
      <c r="AV10" s="32"/>
      <c r="CQ10" s="32"/>
    </row>
    <row r="11" spans="1:95" ht="14.1">
      <c r="A11" s="31"/>
      <c r="AV11" s="32"/>
      <c r="CQ11" s="32"/>
    </row>
    <row r="12" spans="1:95" ht="14.1">
      <c r="A12" s="31"/>
      <c r="AV12" s="32"/>
      <c r="CQ12" s="32"/>
    </row>
    <row r="13" spans="1:95" ht="14.1">
      <c r="A13" s="31"/>
      <c r="AV13" s="32"/>
      <c r="CQ13" s="32"/>
    </row>
    <row r="14" spans="1:95" ht="14.1">
      <c r="A14" s="31"/>
      <c r="AV14" s="32"/>
      <c r="CQ14" s="32"/>
    </row>
    <row r="15" spans="1:95" ht="14.1">
      <c r="A15" s="31"/>
      <c r="AV15" s="32"/>
      <c r="CQ15" s="32"/>
    </row>
    <row r="16" spans="1:95" ht="14.1">
      <c r="A16" s="31"/>
      <c r="AV16" s="32"/>
      <c r="CQ16" s="32"/>
    </row>
    <row r="17" spans="1:95" ht="14.1">
      <c r="A17" s="31"/>
      <c r="AV17" s="32"/>
      <c r="CQ17" s="32"/>
    </row>
    <row r="18" spans="1:95" ht="14.1">
      <c r="A18" s="31"/>
      <c r="AV18" s="32"/>
      <c r="CQ18" s="32"/>
    </row>
    <row r="19" spans="1:95" ht="14.1">
      <c r="A19" s="31"/>
      <c r="AV19" s="32"/>
      <c r="CQ19" s="32"/>
    </row>
    <row r="20" spans="1:95" ht="14.1">
      <c r="A20" s="31"/>
      <c r="AV20" s="32"/>
      <c r="CQ20" s="32"/>
    </row>
    <row r="21" spans="1:95" ht="14.1">
      <c r="A21" s="31"/>
      <c r="AV21" s="32"/>
      <c r="CQ21" s="32"/>
    </row>
    <row r="22" spans="1:95" ht="14.1">
      <c r="A22" s="31"/>
      <c r="AV22" s="32"/>
      <c r="CQ22" s="32"/>
    </row>
    <row r="23" spans="1:95" ht="14.1">
      <c r="A23" s="31"/>
      <c r="AV23" s="32"/>
      <c r="CQ23" s="32"/>
    </row>
    <row r="24" spans="1:95" ht="14.1">
      <c r="A24" s="31"/>
      <c r="AV24" s="32"/>
      <c r="CQ24" s="32"/>
    </row>
    <row r="25" spans="1:95" ht="14.1">
      <c r="A25" s="31"/>
      <c r="AV25" s="32"/>
      <c r="CQ25" s="32"/>
    </row>
    <row r="26" spans="1:95" ht="14.1">
      <c r="A26" s="31"/>
      <c r="AV26" s="32"/>
      <c r="CQ26" s="32"/>
    </row>
    <row r="27" spans="1:95" ht="14.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 ht="14.1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 ht="14.1">
      <c r="A29" s="31"/>
      <c r="AV29" s="32"/>
      <c r="CQ29" s="32"/>
    </row>
    <row r="30" spans="1:95" ht="14.1">
      <c r="A30" s="31"/>
      <c r="AV30" s="32"/>
      <c r="CQ30" s="32"/>
    </row>
    <row r="31" spans="1:95" ht="14.1">
      <c r="A31" s="31"/>
      <c r="AV31" s="32"/>
      <c r="CQ31" s="32"/>
    </row>
    <row r="32" spans="1:95" ht="14.1">
      <c r="A32" s="31"/>
      <c r="AV32" s="32"/>
      <c r="CQ32" s="32"/>
    </row>
    <row r="33" spans="1:95" ht="14.1">
      <c r="A33" s="31"/>
      <c r="AV33" s="32"/>
      <c r="CQ33" s="32"/>
    </row>
    <row r="34" spans="1:95" ht="14.1">
      <c r="A34" s="31"/>
      <c r="AV34" s="32"/>
      <c r="CQ34" s="32"/>
    </row>
    <row r="35" spans="1:95" ht="14.1">
      <c r="A35" s="31"/>
      <c r="AV35" s="32"/>
      <c r="CQ35" s="32"/>
    </row>
    <row r="36" spans="1:95" ht="14.1">
      <c r="A36" s="31"/>
      <c r="AV36" s="32"/>
      <c r="CQ36" s="32"/>
    </row>
    <row r="37" spans="1:95" ht="14.1">
      <c r="A37" s="31"/>
      <c r="AV37" s="32"/>
      <c r="CQ37" s="32"/>
    </row>
    <row r="38" spans="1:95" ht="14.1">
      <c r="A38" s="31"/>
      <c r="AV38" s="32"/>
      <c r="CQ38" s="32"/>
    </row>
    <row r="39" spans="1:95" ht="14.1">
      <c r="A39" s="31"/>
      <c r="AV39" s="32"/>
      <c r="CQ39" s="32"/>
    </row>
    <row r="40" spans="1:95" ht="14.1">
      <c r="A40" s="31"/>
      <c r="AV40" s="32"/>
      <c r="CQ40" s="32"/>
    </row>
    <row r="41" spans="1:95" ht="14.1">
      <c r="A41" s="31"/>
      <c r="AV41" s="32"/>
      <c r="CQ41" s="32"/>
    </row>
    <row r="42" spans="1:95" ht="14.1">
      <c r="A42" s="31"/>
      <c r="AV42" s="32"/>
      <c r="CQ42" s="32"/>
    </row>
    <row r="43" spans="1:95" ht="14.1">
      <c r="A43" s="31"/>
      <c r="AV43" s="32"/>
      <c r="CQ43" s="32"/>
    </row>
    <row r="44" spans="1:95" ht="14.1">
      <c r="A44" s="31"/>
      <c r="AV44" s="32"/>
      <c r="CQ44" s="32"/>
    </row>
    <row r="45" spans="1:95" ht="14.1">
      <c r="A45" s="31"/>
      <c r="AV45" s="32"/>
      <c r="CQ45" s="32"/>
    </row>
    <row r="46" spans="1:95" ht="14.1">
      <c r="A46" s="31"/>
      <c r="AV46" s="32"/>
      <c r="CQ46" s="32"/>
    </row>
    <row r="47" spans="1:95" ht="14.1">
      <c r="A47" s="31"/>
      <c r="AV47" s="32"/>
      <c r="CQ47" s="32"/>
    </row>
    <row r="48" spans="1:95" ht="14.1">
      <c r="A48" s="31"/>
      <c r="AV48" s="32"/>
      <c r="CQ48" s="32"/>
    </row>
    <row r="49" spans="1:95" ht="14.1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 ht="14.1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 ht="14.1">
      <c r="A51" s="31"/>
      <c r="AV51" s="32"/>
      <c r="CQ51" s="32"/>
    </row>
    <row r="52" spans="1:95" ht="14.1">
      <c r="A52" s="31"/>
      <c r="AV52" s="32"/>
      <c r="CQ52" s="32"/>
    </row>
    <row r="53" spans="1:95" ht="14.1">
      <c r="A53" s="31"/>
      <c r="AV53" s="32"/>
      <c r="CQ53" s="32"/>
    </row>
    <row r="54" spans="1:95" ht="14.1">
      <c r="A54" s="31"/>
      <c r="AV54" s="32"/>
      <c r="CQ54" s="32"/>
    </row>
    <row r="55" spans="1:95" ht="14.1">
      <c r="A55" s="31"/>
      <c r="AV55" s="32"/>
      <c r="CQ55" s="32"/>
    </row>
    <row r="56" spans="1:95" ht="14.1">
      <c r="A56" s="31"/>
      <c r="AV56" s="32"/>
      <c r="CQ56" s="32"/>
    </row>
    <row r="57" spans="1:95" ht="14.1">
      <c r="A57" s="31"/>
      <c r="AV57" s="32"/>
      <c r="CQ57" s="32"/>
    </row>
    <row r="58" spans="1:95" ht="14.1">
      <c r="A58" s="31"/>
      <c r="AV58" s="32"/>
      <c r="CQ58" s="32"/>
    </row>
    <row r="59" spans="1:95" ht="14.1">
      <c r="A59" s="31"/>
      <c r="AV59" s="32"/>
      <c r="CQ59" s="32"/>
    </row>
    <row r="60" spans="1:95" ht="14.1">
      <c r="A60" s="31"/>
      <c r="AV60" s="32"/>
      <c r="CQ60" s="32"/>
    </row>
    <row r="61" spans="1:95" ht="14.1">
      <c r="A61" s="31"/>
      <c r="AV61" s="32"/>
      <c r="CQ61" s="32"/>
    </row>
    <row r="62" spans="1:95" ht="14.1">
      <c r="A62" s="31"/>
      <c r="AV62" s="32"/>
      <c r="CQ62" s="32"/>
    </row>
    <row r="63" spans="1:95" ht="14.1">
      <c r="A63" s="31"/>
      <c r="AV63" s="32"/>
      <c r="CQ63" s="32"/>
    </row>
    <row r="64" spans="1:95" ht="14.1">
      <c r="A64" s="31"/>
      <c r="AV64" s="32"/>
      <c r="CQ64" s="32"/>
    </row>
    <row r="65" spans="1:95" ht="14.1">
      <c r="A65" s="31"/>
      <c r="AV65" s="32"/>
      <c r="CQ65" s="32"/>
    </row>
    <row r="66" spans="1:95" ht="14.1">
      <c r="A66" s="31"/>
      <c r="AV66" s="32"/>
      <c r="CQ66" s="32"/>
    </row>
    <row r="67" spans="1:95" ht="14.1">
      <c r="A67" s="31"/>
      <c r="AV67" s="32"/>
      <c r="CQ67" s="32"/>
    </row>
    <row r="68" spans="1:95" ht="14.1">
      <c r="A68" s="31"/>
      <c r="AV68" s="32"/>
      <c r="CQ68" s="32"/>
    </row>
    <row r="69" spans="1:95" ht="14.1">
      <c r="A69" s="31"/>
      <c r="AV69" s="32"/>
      <c r="CQ69" s="32"/>
    </row>
    <row r="70" spans="1:95" ht="14.1">
      <c r="A70" s="31"/>
      <c r="AV70" s="32"/>
      <c r="CQ70" s="32"/>
    </row>
    <row r="71" spans="1:95" ht="14.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 ht="14.1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 ht="14.1">
      <c r="A73" s="31"/>
      <c r="AV73" s="32"/>
      <c r="CQ73" s="32"/>
    </row>
    <row r="74" spans="1:95" ht="14.1">
      <c r="A74" s="31"/>
      <c r="AV74" s="32"/>
      <c r="CQ74" s="32"/>
    </row>
    <row r="75" spans="1:95" ht="14.1">
      <c r="A75" s="31"/>
      <c r="AV75" s="32"/>
      <c r="CQ75" s="32"/>
    </row>
    <row r="76" spans="1:95" ht="14.1">
      <c r="A76" s="31"/>
      <c r="AV76" s="32"/>
      <c r="CQ76" s="32"/>
    </row>
    <row r="77" spans="1:95" ht="14.1">
      <c r="A77" s="31"/>
      <c r="AV77" s="32"/>
      <c r="CQ77" s="32"/>
    </row>
    <row r="78" spans="1:95" ht="14.1">
      <c r="A78" s="31"/>
      <c r="AV78" s="32"/>
      <c r="CQ78" s="32"/>
    </row>
    <row r="79" spans="1:95" ht="14.1">
      <c r="A79" s="31"/>
      <c r="AV79" s="32"/>
      <c r="CQ79" s="32"/>
    </row>
    <row r="80" spans="1:95" ht="14.1">
      <c r="A80" s="31"/>
      <c r="AV80" s="32"/>
      <c r="CQ80" s="32"/>
    </row>
    <row r="81" spans="1:95" ht="14.1">
      <c r="A81" s="31"/>
      <c r="AV81" s="32"/>
      <c r="CQ81" s="32"/>
    </row>
    <row r="82" spans="1:95" ht="14.1">
      <c r="A82" s="31"/>
      <c r="AV82" s="32"/>
      <c r="CQ82" s="32"/>
    </row>
    <row r="83" spans="1:95" ht="14.1">
      <c r="A83" s="31"/>
      <c r="AV83" s="32"/>
      <c r="CQ83" s="32"/>
    </row>
    <row r="84" spans="1:95" ht="14.1">
      <c r="A84" s="31"/>
      <c r="AV84" s="32"/>
      <c r="CQ84" s="32"/>
    </row>
    <row r="85" spans="1:95" ht="14.1">
      <c r="A85" s="31"/>
      <c r="AV85" s="32"/>
      <c r="CQ85" s="32"/>
    </row>
    <row r="86" spans="1:95" ht="14.1">
      <c r="A86" s="31"/>
      <c r="AV86" s="32"/>
      <c r="CQ86" s="32"/>
    </row>
    <row r="87" spans="1:95" ht="14.1">
      <c r="A87" s="31"/>
      <c r="AV87" s="32"/>
      <c r="CQ87" s="32"/>
    </row>
    <row r="88" spans="1:95" ht="14.1">
      <c r="A88" s="31"/>
      <c r="AV88" s="32"/>
      <c r="CQ88" s="32"/>
    </row>
    <row r="89" spans="1:95" ht="14.1">
      <c r="A89" s="31"/>
      <c r="AV89" s="32"/>
      <c r="CQ89" s="32"/>
    </row>
    <row r="90" spans="1:95" ht="14.1">
      <c r="A90" s="31"/>
      <c r="AV90" s="32"/>
      <c r="CQ90" s="32"/>
    </row>
    <row r="91" spans="1:95" ht="14.1">
      <c r="A91" s="31"/>
      <c r="AV91" s="32"/>
      <c r="CQ91" s="32"/>
    </row>
    <row r="92" spans="1:95" ht="14.1">
      <c r="A92" s="31"/>
      <c r="AV92" s="32"/>
      <c r="CQ92" s="32"/>
    </row>
    <row r="93" spans="1:95" ht="14.1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 ht="14.1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 ht="14.1">
      <c r="A95" s="31"/>
      <c r="AV95" s="32"/>
      <c r="CQ95" s="32"/>
    </row>
    <row r="96" spans="1:95" ht="14.1">
      <c r="A96" s="31"/>
      <c r="AV96" s="32"/>
      <c r="CQ96" s="32"/>
    </row>
    <row r="97" spans="1:95" ht="14.1">
      <c r="A97" s="31"/>
      <c r="AV97" s="32"/>
      <c r="CQ97" s="32"/>
    </row>
    <row r="98" spans="1:95" ht="14.1">
      <c r="A98" s="31"/>
      <c r="AV98" s="32"/>
      <c r="CQ98" s="32"/>
    </row>
    <row r="99" spans="1:95" ht="14.1">
      <c r="A99" s="31"/>
      <c r="AV99" s="32"/>
      <c r="CQ99" s="32"/>
    </row>
    <row r="100" spans="1:95" ht="14.1">
      <c r="A100" s="31"/>
      <c r="AV100" s="32"/>
      <c r="CQ100" s="32"/>
    </row>
    <row r="101" spans="1:95" ht="14.1">
      <c r="A101" s="31"/>
      <c r="AV101" s="32"/>
      <c r="CQ101" s="32"/>
    </row>
    <row r="102" spans="1:95" ht="14.1">
      <c r="A102" s="31"/>
      <c r="AV102" s="32"/>
      <c r="CQ102" s="32"/>
    </row>
    <row r="103" spans="1:95" ht="14.1">
      <c r="A103" s="31"/>
      <c r="AV103" s="32"/>
      <c r="CQ103" s="32"/>
    </row>
    <row r="104" spans="1:95" ht="14.1">
      <c r="A104" s="31"/>
      <c r="AV104" s="32"/>
      <c r="CQ104" s="32"/>
    </row>
    <row r="105" spans="1:95" ht="14.1">
      <c r="A105" s="31"/>
      <c r="AV105" s="32"/>
      <c r="CQ105" s="32"/>
    </row>
    <row r="106" spans="1:95" ht="14.1">
      <c r="A106" s="31"/>
      <c r="AV106" s="32"/>
      <c r="CQ106" s="32"/>
    </row>
    <row r="107" spans="1:95" ht="14.1">
      <c r="A107" s="31"/>
      <c r="AV107" s="32"/>
      <c r="CQ107" s="32"/>
    </row>
    <row r="108" spans="1:95" ht="14.1">
      <c r="A108" s="31"/>
      <c r="AV108" s="32"/>
      <c r="CQ108" s="32"/>
    </row>
    <row r="109" spans="1:95" ht="14.1">
      <c r="A109" s="31"/>
      <c r="AV109" s="32"/>
      <c r="CQ109" s="32"/>
    </row>
    <row r="110" spans="1:95" ht="14.1">
      <c r="A110" s="31"/>
      <c r="AV110" s="32"/>
      <c r="CQ110" s="32"/>
    </row>
    <row r="111" spans="1:95" ht="14.1">
      <c r="A111" s="31"/>
      <c r="AV111" s="32"/>
      <c r="CQ111" s="32"/>
    </row>
    <row r="112" spans="1:95" ht="14.1">
      <c r="A112" s="31"/>
      <c r="AV112" s="32"/>
      <c r="CQ112" s="32"/>
    </row>
    <row r="113" spans="1:95" ht="14.1">
      <c r="A113" s="31"/>
      <c r="AV113" s="32"/>
      <c r="CQ113" s="32"/>
    </row>
    <row r="114" spans="1:95" ht="14.1">
      <c r="A114" s="31"/>
      <c r="AV114" s="32"/>
      <c r="CQ114" s="32"/>
    </row>
    <row r="115" spans="1:95" ht="14.1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 ht="14.1">
      <c r="A116" s="28">
        <v>6</v>
      </c>
      <c r="B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 ht="14.1">
      <c r="A117" s="31"/>
      <c r="AV117" s="32"/>
      <c r="CQ117" s="32"/>
    </row>
    <row r="118" spans="1:95" ht="14.1">
      <c r="A118" s="31"/>
      <c r="AV118" s="32"/>
      <c r="CQ118" s="32"/>
    </row>
    <row r="119" spans="1:95" ht="14.1">
      <c r="A119" s="31"/>
      <c r="AV119" s="32"/>
      <c r="CQ119" s="32"/>
    </row>
    <row r="120" spans="1:95" ht="14.1">
      <c r="A120" s="31"/>
      <c r="AV120" s="32"/>
      <c r="CQ120" s="32"/>
    </row>
    <row r="121" spans="1:95" ht="14.1">
      <c r="A121" s="31"/>
      <c r="AV121" s="32"/>
      <c r="CQ121" s="32"/>
    </row>
    <row r="122" spans="1:95" ht="14.1">
      <c r="A122" s="31"/>
      <c r="AV122" s="32"/>
      <c r="CQ122" s="32"/>
    </row>
    <row r="123" spans="1:95" ht="14.1">
      <c r="A123" s="31"/>
      <c r="AV123" s="32"/>
      <c r="CQ123" s="32"/>
    </row>
    <row r="124" spans="1:95" ht="14.1">
      <c r="A124" s="31"/>
      <c r="AV124" s="32"/>
      <c r="CQ124" s="32"/>
    </row>
    <row r="125" spans="1:95" ht="14.1">
      <c r="A125" s="31"/>
      <c r="AV125" s="32"/>
      <c r="CQ125" s="32"/>
    </row>
    <row r="126" spans="1:95" ht="14.1">
      <c r="A126" s="31"/>
      <c r="AV126" s="32"/>
      <c r="CQ126" s="32"/>
    </row>
    <row r="127" spans="1:95" ht="14.1">
      <c r="A127" s="31"/>
      <c r="AV127" s="32"/>
      <c r="CQ127" s="32"/>
    </row>
    <row r="128" spans="1:95" ht="14.1">
      <c r="A128" s="31"/>
      <c r="AV128" s="32"/>
      <c r="CQ128" s="32"/>
    </row>
    <row r="129" spans="1:95" ht="14.1">
      <c r="A129" s="31"/>
      <c r="AV129" s="32"/>
      <c r="CQ129" s="32"/>
    </row>
    <row r="130" spans="1:95" ht="14.1">
      <c r="A130" s="31"/>
      <c r="AV130" s="32"/>
      <c r="CQ130" s="32"/>
    </row>
    <row r="131" spans="1:95" ht="14.1">
      <c r="A131" s="31"/>
      <c r="AV131" s="32"/>
      <c r="CQ131" s="32"/>
    </row>
    <row r="132" spans="1:95" ht="14.1">
      <c r="A132" s="31"/>
      <c r="AV132" s="32"/>
      <c r="CQ132" s="32"/>
    </row>
    <row r="133" spans="1:95" ht="14.1">
      <c r="A133" s="31"/>
      <c r="AV133" s="32"/>
      <c r="CQ133" s="32"/>
    </row>
    <row r="134" spans="1:95" ht="14.1">
      <c r="A134" s="31"/>
      <c r="AV134" s="32"/>
      <c r="CQ134" s="32"/>
    </row>
    <row r="135" spans="1:95" ht="14.1">
      <c r="A135" s="31"/>
      <c r="AV135" s="32"/>
      <c r="CQ135" s="32"/>
    </row>
    <row r="136" spans="1:95" ht="14.1">
      <c r="A136" s="31"/>
      <c r="AV136" s="32"/>
      <c r="CQ136" s="32"/>
    </row>
    <row r="137" spans="1:95" ht="14.1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 ht="14.1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 ht="14.1">
      <c r="A139" s="31"/>
      <c r="AV139" s="32"/>
      <c r="CQ139" s="32"/>
    </row>
    <row r="140" spans="1:95" ht="14.1">
      <c r="A140" s="31"/>
      <c r="AV140" s="32"/>
      <c r="CQ140" s="32"/>
    </row>
    <row r="141" spans="1:95" ht="14.1">
      <c r="A141" s="31"/>
      <c r="AV141" s="32"/>
      <c r="CQ141" s="32"/>
    </row>
    <row r="142" spans="1:95" ht="14.1">
      <c r="A142" s="31"/>
      <c r="AV142" s="32"/>
      <c r="CQ142" s="32"/>
    </row>
    <row r="143" spans="1:95" ht="14.1">
      <c r="A143" s="31"/>
      <c r="AV143" s="32"/>
      <c r="CQ143" s="32"/>
    </row>
    <row r="144" spans="1:95" ht="14.1">
      <c r="A144" s="31"/>
      <c r="AV144" s="32"/>
      <c r="CQ144" s="32"/>
    </row>
    <row r="145" spans="1:95" ht="14.1">
      <c r="A145" s="31"/>
      <c r="AV145" s="32"/>
      <c r="CQ145" s="32"/>
    </row>
    <row r="146" spans="1:95" ht="14.1">
      <c r="A146" s="31"/>
      <c r="AV146" s="32"/>
      <c r="CQ146" s="32"/>
    </row>
    <row r="147" spans="1:95" ht="14.1">
      <c r="A147" s="31"/>
      <c r="AV147" s="32"/>
      <c r="CQ147" s="32"/>
    </row>
    <row r="148" spans="1:95" ht="14.1">
      <c r="A148" s="31"/>
      <c r="AV148" s="32"/>
      <c r="CQ148" s="32"/>
    </row>
    <row r="149" spans="1:95" ht="14.1">
      <c r="A149" s="31"/>
      <c r="AV149" s="32"/>
      <c r="CQ149" s="32"/>
    </row>
    <row r="150" spans="1:95" ht="14.1">
      <c r="A150" s="31"/>
      <c r="AV150" s="32"/>
      <c r="CQ150" s="32"/>
    </row>
    <row r="151" spans="1:95" ht="14.1">
      <c r="A151" s="31"/>
      <c r="AV151" s="32"/>
      <c r="CQ151" s="32"/>
    </row>
    <row r="152" spans="1:95" ht="14.1">
      <c r="A152" s="31"/>
      <c r="AV152" s="32"/>
      <c r="CQ152" s="32"/>
    </row>
    <row r="153" spans="1:95" ht="14.1">
      <c r="A153" s="31"/>
      <c r="AV153" s="32"/>
      <c r="CQ153" s="32"/>
    </row>
    <row r="154" spans="1:95" ht="14.1">
      <c r="A154" s="31"/>
      <c r="AV154" s="32"/>
      <c r="CQ154" s="32"/>
    </row>
    <row r="155" spans="1:95" ht="14.1">
      <c r="A155" s="31"/>
      <c r="AV155" s="32"/>
      <c r="CQ155" s="32"/>
    </row>
    <row r="156" spans="1:95" ht="14.1">
      <c r="A156" s="31"/>
      <c r="AV156" s="32"/>
      <c r="CQ156" s="32"/>
    </row>
    <row r="157" spans="1:95" ht="14.1">
      <c r="A157" s="31"/>
      <c r="AV157" s="32"/>
      <c r="CQ157" s="32"/>
    </row>
    <row r="158" spans="1:95" ht="14.1">
      <c r="A158" s="31"/>
      <c r="AV158" s="32"/>
      <c r="CQ158" s="32"/>
    </row>
    <row r="159" spans="1:95" ht="14.1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52D35538-D917-4227-9981-4F20C27AB137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Gina Naomi</cp:lastModifiedBy>
  <cp:revision/>
  <dcterms:created xsi:type="dcterms:W3CDTF">2023-05-13T06:19:47Z</dcterms:created>
  <dcterms:modified xsi:type="dcterms:W3CDTF">2023-09-19T07:53:29Z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