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103" documentId="13_ncr:1_{6B397854-C0C6-4341-9BF3-6B0552E6357F}" xr6:coauthVersionLast="47" xr6:coauthVersionMax="47" xr10:uidLastSave="{E436CFE5-4BDC-4124-A769-CA37024AC5E1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27" sheetId="10" r:id="rId3"/>
    <sheet name="EVD_OPL02-27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D3" i="7" l="1"/>
  <c r="H3" i="7" l="1"/>
  <c r="C3" i="7"/>
</calcChain>
</file>

<file path=xl/sharedStrings.xml><?xml version="1.0" encoding="utf-8"?>
<sst xmlns="http://schemas.openxmlformats.org/spreadsheetml/2006/main" count="333" uniqueCount="231">
  <si>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</si>
  <si>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</si>
  <si>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</si>
  <si>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</si>
  <si>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</si>
  <si>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</si>
  <si>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</si>
  <si>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</si>
  <si>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</si>
  <si>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</si>
  <si>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</si>
  <si>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</si>
  <si>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</si>
  <si>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</si>
  <si>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</si>
  <si>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</si>
  <si>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</si>
  <si>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</si>
  <si>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</si>
  <si>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</si>
  <si>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</si>
  <si>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</si>
  <si>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</si>
  <si>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</si>
  <si>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</si>
  <si>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</si>
  <si>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</si>
  <si>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</si>
  <si>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</si>
  <si>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</si>
  <si>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</si>
  <si>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</si>
  <si>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</si>
  <si>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</si>
  <si>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</si>
  <si>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</si>
  <si>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</si>
  <si>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</si>
  <si>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</si>
  <si>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</si>
  <si>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</si>
  <si>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</si>
  <si>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</si>
  <si>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</si>
  <si>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</si>
  <si>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</si>
  <si>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</si>
  <si>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</si>
  <si>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</si>
  <si>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</si>
  <si>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</si>
  <si>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</si>
  <si>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</si>
  <si>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</si>
  <si>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</si>
  <si>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</si>
  <si>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</si>
  <si>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</si>
  <si>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</si>
  <si>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</si>
  <si>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</si>
  <si>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</si>
  <si>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</si>
  <si>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</si>
  <si>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</si>
  <si>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</si>
  <si>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</si>
  <si>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</si>
  <si>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</si>
  <si>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</si>
  <si>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</si>
  <si>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</si>
  <si>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</si>
  <si>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</si>
  <si>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</si>
  <si>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</si>
  <si>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</si>
  <si>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</si>
  <si>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</si>
  <si>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</si>
  <si>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</si>
  <si>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</si>
  <si>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</si>
  <si>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</si>
  <si>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</si>
  <si>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</si>
  <si>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</si>
  <si>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</si>
  <si>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</si>
  <si>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</si>
  <si>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</si>
  <si>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</si>
  <si>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OPL02-27-Asset allocation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</si>
  <si>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</si>
  <si>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</si>
  <si>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</si>
  <si>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</si>
  <si>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</si>
  <si>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</si>
  <si>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</si>
  <si>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</si>
  <si>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</si>
  <si>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</si>
  <si>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</si>
  <si>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</si>
  <si>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</si>
  <si>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Login IFINANCING, Masuk ke modul OPL, klik menu contract lalu klik asset allocation</t>
  </si>
  <si>
    <t>Semua button dan field berfungsi dengan baik.</t>
  </si>
  <si>
    <t>Asset</t>
  </si>
  <si>
    <t>Pilih branch lalu klik action pada aplikasi yang akan diproses</t>
  </si>
  <si>
    <t>layar berhasil masuk ke asset allocation info</t>
  </si>
  <si>
    <t>Pada Asset Allocation dapat menentukan Pembelian atau Pemilihan unit yang ready di pool. Untuk tipe Used car, maka asset otomatis sudah teralokasi.</t>
  </si>
  <si>
    <t>Dapat melakukan pembelian dan pemilihan unit yang ready di pool</t>
  </si>
  <si>
    <t>pilih asset, klik post.</t>
  </si>
  <si>
    <t>status asset akan berubah menjadi Realization</t>
  </si>
  <si>
    <t>Multi asset, tanpa aksesoris, tanpa mobilisasi</t>
  </si>
  <si>
    <t>Kemudian masuk ke menu Realization Request. Realization Request
- select data yang ingin di Proceed -&gt; kemudian di Proceed dan masuk ke menu realization</t>
  </si>
  <si>
    <t>Setelah proceed maka akan masuk ke realization</t>
  </si>
  <si>
    <t>Pada Menu Realization, klik action pada aplikasi yang dipilih, lengkapi data kemudian proceed</t>
  </si>
  <si>
    <t>Kontrak pelaksana dicetak</t>
  </si>
  <si>
    <t>Cetak kontrak pada proses realization, lakukan verification kontrak oleh Legal dan upload kontrak, lalu proceed to legal, lalu POST</t>
  </si>
  <si>
    <t>Kontrak diverifikasi oleh legal. Setelah POST, data masuk ke menu handover Request di module FAM</t>
  </si>
  <si>
    <t>proses handover dapat dilakukan paralel dengan pembayaran AP</t>
  </si>
  <si>
    <t>Masuk ke Modul FAM -&gt; Pada menu Handover Request, Select data yang ingin di Proceed.</t>
  </si>
  <si>
    <t>Asset aplikasi diproses untuk handover.</t>
  </si>
  <si>
    <t>Kemudian di Proceed dan  masuk ke menu Handover</t>
  </si>
  <si>
    <t>Handover diproses.</t>
  </si>
  <si>
    <t>Pada proses handover, Print BAST.</t>
  </si>
  <si>
    <t>Schedule due date yang terbentuk adalah tgl BAST. BAST tercetak.</t>
  </si>
  <si>
    <t>Lengkapi tab Asset document</t>
  </si>
  <si>
    <t>Tab Asset Document dilengkapi</t>
  </si>
  <si>
    <t>Lengkapi field2 di Handover Info -&gt; Kemudian di post</t>
  </si>
  <si>
    <t>Semua field berfungsi dengan baik.</t>
  </si>
  <si>
    <t>Data Pattern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</si>
  <si>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</si>
  <si>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</si>
  <si>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</si>
  <si>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</si>
  <si>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</si>
  <si>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</si>
  <si>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</si>
  <si>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</si>
  <si>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</si>
  <si>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</si>
  <si>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</si>
  <si>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</si>
  <si>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</si>
  <si>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</si>
  <si>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</si>
  <si>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</si>
  <si>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</si>
  <si>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</si>
  <si>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</si>
  <si>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</si>
  <si>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</si>
  <si>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Karoseri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</si>
  <si>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</si>
  <si>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</si>
  <si>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</si>
  <si>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</si>
  <si>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</si>
  <si>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</si>
  <si>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</si>
  <si>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</si>
  <si>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</si>
  <si>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</si>
  <si>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</si>
  <si>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</si>
  <si>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</si>
  <si>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</si>
  <si>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</si>
  <si>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</si>
  <si>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</si>
  <si>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</si>
  <si>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</si>
  <si>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</si>
  <si>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</si>
  <si>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</si>
  <si>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</si>
  <si>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</si>
  <si>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</si>
  <si>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</si>
  <si>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</si>
  <si>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</si>
  <si>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</si>
  <si>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</si>
  <si>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</si>
  <si>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</si>
  <si>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</si>
  <si>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</si>
  <si>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</si>
  <si>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APP-27</t>
  </si>
  <si>
    <t>COP</t>
  </si>
  <si>
    <t>-</t>
  </si>
  <si>
    <t xml:space="preserve">Vehicle </t>
  </si>
  <si>
    <t>Used</t>
  </si>
  <si>
    <t>Honda CRV Turbo Prestige</t>
  </si>
  <si>
    <t>Non-Mitsubishi</t>
  </si>
  <si>
    <t>Single Asset</t>
  </si>
  <si>
    <t>Without Aksesoris</t>
  </si>
  <si>
    <t xml:space="preserve">Rp-   </t>
  </si>
  <si>
    <t>Non Mobilization</t>
  </si>
  <si>
    <t>Without Subvention</t>
  </si>
  <si>
    <t>Pilih Kontrak Baru</t>
  </si>
  <si>
    <t>YES</t>
  </si>
  <si>
    <t>Single Supplier</t>
  </si>
  <si>
    <t>N/A</t>
  </si>
  <si>
    <t>Lease</t>
  </si>
  <si>
    <t>Same Asset</t>
  </si>
  <si>
    <t>Partial Delivery</t>
  </si>
  <si>
    <t>Claim</t>
  </si>
  <si>
    <t>Dengan perluasan</t>
  </si>
  <si>
    <t>WAPU</t>
  </si>
  <si>
    <t>Due Date Sama</t>
  </si>
  <si>
    <t>Not Breakdown</t>
  </si>
  <si>
    <t>Not Maintenance</t>
  </si>
  <si>
    <t>Without replacement</t>
  </si>
  <si>
    <t>Stop</t>
  </si>
  <si>
    <t>Direct (Mocil)</t>
  </si>
  <si>
    <t>Not Sold</t>
  </si>
  <si>
    <t>Per Asset</t>
  </si>
  <si>
    <t>SKT</t>
  </si>
  <si>
    <t>Test Case ID</t>
  </si>
  <si>
    <t>02</t>
  </si>
  <si>
    <t>Test Case Summary</t>
  </si>
  <si>
    <t>Test Evidence</t>
  </si>
  <si>
    <t>Re-Test Evidence (if found Bug/Issue)</t>
  </si>
  <si>
    <t>OK</t>
  </si>
  <si>
    <t>Print surat tugas</t>
  </si>
  <si>
    <t>Surat tugas dicetak.</t>
  </si>
  <si>
    <t>Asset  #542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</si>
</sst>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" fillId="4" borderId="3" xfId="0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4" borderId="8" xfId="0" applyFont="1" applyFill="1" applyBorder="1" applyAlignment="1">
      <alignment horizontal="center" vertical="top" wrapText="1"/>
    </xf>
    <xf numFmtId="0" fontId="1" fillId="4" borderId="15" xfId="0" applyFont="1" applyFill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top" wrapText="1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 readingOrder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/>
    <xf numFmtId="0" fontId="12" fillId="0" borderId="6" xfId="0" applyFont="1" applyBorder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0" fillId="7" borderId="1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23092</xdr:colOff>
      <xdr:row>6</xdr:row>
      <xdr:rowOff>1</xdr:rowOff>
    </xdr:from>
    <xdr:to>
      <xdr:col>47</xdr:col>
      <xdr:colOff>99949</xdr:colOff>
      <xdr:row>19</xdr:row>
      <xdr:rowOff>169279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F266FB-823C-BCE6-B57C-6250F1132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910" y="1604819"/>
          <a:ext cx="10987312" cy="2420642"/>
        </a:xfrm>
        <a:prstGeom prst="rect">
          <a:avLst/>
        </a:prstGeom>
      </xdr:spPr>
    </xdr:pic>
    <xdr:clientData/>
  </xdr:twoCellAnchor>
  <xdr:twoCellAnchor editAs="oneCell">
    <xdr:from>
      <xdr:col>2</xdr:col>
      <xdr:colOff>23092</xdr:colOff>
      <xdr:row>26</xdr:row>
      <xdr:rowOff>46181</xdr:rowOff>
    </xdr:from>
    <xdr:to>
      <xdr:col>46</xdr:col>
      <xdr:colOff>179370</xdr:colOff>
      <xdr:row>45</xdr:row>
      <xdr:rowOff>865570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62E1247-815E-32A4-F1E0-FECB15B0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3910" y="5114636"/>
          <a:ext cx="10824278" cy="41098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46</xdr:col>
      <xdr:colOff>71544</xdr:colOff>
      <xdr:row>61</xdr:row>
      <xdr:rowOff>142709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AECB49-CD10-C97F-A7F3-0F1D9D534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3273" y="9779000"/>
          <a:ext cx="10497089" cy="2394073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138546</xdr:colOff>
      <xdr:row>71</xdr:row>
      <xdr:rowOff>23089</xdr:rowOff>
    </xdr:from>
    <xdr:to>
      <xdr:col>45</xdr:col>
      <xdr:colOff>191132</xdr:colOff>
      <xdr:row>90</xdr:row>
      <xdr:rowOff>348882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5F34915-BA1D-28C8-5340-178399A1A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9364" y="12815453"/>
          <a:ext cx="10478132" cy="361624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91</xdr:row>
      <xdr:rowOff>85725</xdr:rowOff>
    </xdr:from>
    <xdr:to>
      <xdr:col>44</xdr:col>
      <xdr:colOff>158750</xdr:colOff>
      <xdr:row>111</xdr:row>
      <xdr:rowOff>130175</xdr:rowOff>
    </xdr:to>
    <xdr:pic>
      <xdr:nvPicPr>
        <xdr:cNvPr id="11" name="Picture 25">
          <a:extLst>
            <a:ext uri="{FF2B5EF4-FFF2-40B4-BE49-F238E27FC236}">
              <a16:creationId xmlns:a16="http://schemas.microsoft.com/office/drawing/2014/main" id="{5CE955E4-257E-61F1-C850-D8D575636CB4}"/>
            </a:ext>
            <a:ext uri="{147F2762-F138-4A5C-976F-8EAC2B608ADB}">
              <a16:predDERef xmlns:a16="http://schemas.microsoft.com/office/drawing/2014/main" pred="{B5F34915-BA1D-28C8-5340-178399A1A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1100" y="17564100"/>
          <a:ext cx="10410825" cy="36004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113</xdr:row>
      <xdr:rowOff>28575</xdr:rowOff>
    </xdr:from>
    <xdr:to>
      <xdr:col>37</xdr:col>
      <xdr:colOff>209550</xdr:colOff>
      <xdr:row>134</xdr:row>
      <xdr:rowOff>609600</xdr:rowOff>
    </xdr:to>
    <xdr:pic>
      <xdr:nvPicPr>
        <xdr:cNvPr id="14" name="Picture 26">
          <a:extLst>
            <a:ext uri="{FF2B5EF4-FFF2-40B4-BE49-F238E27FC236}">
              <a16:creationId xmlns:a16="http://schemas.microsoft.com/office/drawing/2014/main" id="{96F59A00-580D-45FE-75AA-EEB5FED653E9}"/>
            </a:ext>
            <a:ext uri="{147F2762-F138-4A5C-976F-8EAC2B608ADB}">
              <a16:predDERef xmlns:a16="http://schemas.microsoft.com/office/drawing/2014/main" pred="{5CE955E4-257E-61F1-C850-D8D575636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0" y="23126700"/>
          <a:ext cx="8810625" cy="43148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135</xdr:row>
      <xdr:rowOff>57150</xdr:rowOff>
    </xdr:from>
    <xdr:to>
      <xdr:col>29</xdr:col>
      <xdr:colOff>149225</xdr:colOff>
      <xdr:row>154</xdr:row>
      <xdr:rowOff>31750</xdr:rowOff>
    </xdr:to>
    <xdr:pic>
      <xdr:nvPicPr>
        <xdr:cNvPr id="16" name="Picture 27">
          <a:extLst>
            <a:ext uri="{FF2B5EF4-FFF2-40B4-BE49-F238E27FC236}">
              <a16:creationId xmlns:a16="http://schemas.microsoft.com/office/drawing/2014/main" id="{A943355B-6DCA-EAAC-B864-EF06336CD3E4}"/>
            </a:ext>
            <a:ext uri="{147F2762-F138-4A5C-976F-8EAC2B608ADB}">
              <a16:predDERef xmlns:a16="http://schemas.microsoft.com/office/drawing/2014/main" pred="{96F59A00-580D-45FE-75AA-EEB5FED65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3475" y="27641550"/>
          <a:ext cx="6829425" cy="335280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158</xdr:row>
      <xdr:rowOff>87982</xdr:rowOff>
    </xdr:from>
    <xdr:to>
      <xdr:col>44</xdr:col>
      <xdr:colOff>57728</xdr:colOff>
      <xdr:row>171</xdr:row>
      <xdr:rowOff>145614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E27AB1-237F-B829-0379-0D7CA3845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19" y="31953437"/>
          <a:ext cx="10240818" cy="230899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180</xdr:row>
      <xdr:rowOff>161636</xdr:rowOff>
    </xdr:from>
    <xdr:to>
      <xdr:col>45</xdr:col>
      <xdr:colOff>229157</xdr:colOff>
      <xdr:row>194</xdr:row>
      <xdr:rowOff>56707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EE7B62C-CC33-41E9-357D-58D7E8E45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0819" y="35398363"/>
          <a:ext cx="10654702" cy="231961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200</xdr:row>
      <xdr:rowOff>0</xdr:rowOff>
    </xdr:from>
    <xdr:to>
      <xdr:col>19</xdr:col>
      <xdr:colOff>76981</xdr:colOff>
      <xdr:row>218</xdr:row>
      <xdr:rowOff>1099344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D464FF0-BB91-7E0F-2592-A228D58C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3273" y="38527182"/>
          <a:ext cx="3956253" cy="42166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18</xdr:col>
      <xdr:colOff>76980</xdr:colOff>
      <xdr:row>234</xdr:row>
      <xdr:rowOff>2928779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85AA476-39FB-D32A-1A5C-AD57FEAD9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0818" y="43064545"/>
          <a:ext cx="3956253" cy="53533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46</xdr:col>
      <xdr:colOff>38650</xdr:colOff>
      <xdr:row>251</xdr:row>
      <xdr:rowOff>196417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B059DBF-64AE-D8E8-14C2-E1A2F2D40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818" y="49045091"/>
          <a:ext cx="10706650" cy="27941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46</xdr:col>
      <xdr:colOff>548</xdr:colOff>
      <xdr:row>275</xdr:row>
      <xdr:rowOff>1822739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9A3FE2-5C63-1F71-DC42-3AD028705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0818" y="52982091"/>
          <a:ext cx="10668548" cy="56327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74" t="s">
        <v>0</v>
      </c>
      <c r="B1" s="1" t="s">
        <v>1</v>
      </c>
      <c r="C1" s="74" t="s">
        <v>2</v>
      </c>
      <c r="D1" s="1" t="s">
        <v>3</v>
      </c>
      <c r="E1" s="76" t="s">
        <v>4</v>
      </c>
      <c r="F1" s="78" t="s">
        <v>5</v>
      </c>
      <c r="G1" s="79"/>
      <c r="H1" s="73"/>
      <c r="I1" s="73"/>
      <c r="J1" s="73"/>
      <c r="K1" s="73"/>
      <c r="L1" s="73"/>
    </row>
    <row r="2" spans="1:12">
      <c r="A2" s="75"/>
      <c r="B2" s="2" t="s">
        <v>6</v>
      </c>
      <c r="C2" s="75"/>
      <c r="D2" s="2" t="s">
        <v>7</v>
      </c>
      <c r="E2" s="77"/>
      <c r="F2" s="77"/>
      <c r="G2" s="79"/>
      <c r="H2" s="73"/>
      <c r="I2" s="73"/>
      <c r="J2" s="73"/>
      <c r="K2" s="73"/>
      <c r="L2" s="73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pageSetUpPr fitToPage="1"/>
  </sheetPr>
  <dimension ref="A1:O42"/>
  <sheetViews>
    <sheetView tabSelected="1" topLeftCell="A11" zoomScale="70" zoomScaleNormal="70" workbookViewId="0">
      <selection activeCell="I21" sqref="I21"/>
    </sheetView>
  </sheetViews>
  <sheetFormatPr defaultRowHeight="14.5"/>
  <cols>
    <col min="1" max="1" width="28.26953125" customWidth="1"/>
    <col min="2" max="4" width="19.54296875" customWidth="1"/>
    <col min="5" max="5" width="26.453125" style="48" bestFit="1" customWidth="1"/>
    <col min="6" max="6" width="25.81640625" style="50" customWidth="1"/>
    <col min="7" max="13" width="19.54296875" customWidth="1"/>
    <col min="16384" max="16384" width="9.1796875" bestFit="1" customWidth="1"/>
  </cols>
  <sheetData>
    <row r="1" spans="1:15">
      <c r="A1" s="53" t="s">
        <v>89</v>
      </c>
      <c r="B1" s="80" t="s">
        <v>90</v>
      </c>
      <c r="C1" s="81"/>
      <c r="D1" s="81"/>
      <c r="E1" s="81"/>
      <c r="F1" s="81"/>
      <c r="G1" s="81"/>
      <c r="H1" s="81"/>
      <c r="I1" s="82"/>
      <c r="J1" s="38"/>
      <c r="K1" s="38"/>
    </row>
    <row r="2" spans="1:15" ht="29.15" customHeight="1">
      <c r="A2" s="53" t="s">
        <v>91</v>
      </c>
      <c r="B2" s="83" t="s">
        <v>92</v>
      </c>
      <c r="C2" s="84"/>
      <c r="D2" s="39" t="s">
        <v>93</v>
      </c>
      <c r="E2" s="40"/>
      <c r="F2" s="39" t="s">
        <v>94</v>
      </c>
      <c r="G2" s="41"/>
      <c r="H2" s="54" t="s">
        <v>95</v>
      </c>
      <c r="I2" s="42" t="s">
        <v>96</v>
      </c>
      <c r="J2" s="38"/>
      <c r="K2" s="38"/>
    </row>
    <row r="3" spans="1:15">
      <c r="A3" s="38"/>
      <c r="B3" s="38"/>
      <c r="C3" s="55">
        <f>MAX(C7:C54)</f>
        <v>0</v>
      </c>
      <c r="D3" s="38">
        <f>COUNTA(D5:D54)</f>
        <v>13</v>
      </c>
      <c r="E3" s="38"/>
      <c r="F3" s="38"/>
      <c r="G3" s="38">
        <f>COUNTIF($G$5:$G$54,"OK")</f>
        <v>13</v>
      </c>
      <c r="H3" s="38">
        <f>COUNTIF($G$7:$G$54,"FAIL")</f>
        <v>0</v>
      </c>
      <c r="I3" s="38"/>
      <c r="J3" s="38"/>
      <c r="K3" s="38"/>
      <c r="L3" s="38"/>
      <c r="M3" s="38"/>
      <c r="N3" s="38"/>
      <c r="O3" s="38"/>
    </row>
    <row r="4" spans="1:15">
      <c r="A4" s="46" t="s">
        <v>97</v>
      </c>
      <c r="B4" s="46" t="s">
        <v>98</v>
      </c>
      <c r="C4" s="46" t="s">
        <v>99</v>
      </c>
      <c r="D4" s="46" t="s">
        <v>100</v>
      </c>
      <c r="E4" s="46" t="s">
        <v>101</v>
      </c>
      <c r="F4" s="49" t="s">
        <v>102</v>
      </c>
      <c r="G4" s="46" t="s">
        <v>103</v>
      </c>
      <c r="H4" s="46" t="s">
        <v>104</v>
      </c>
      <c r="I4" s="47" t="s">
        <v>105</v>
      </c>
      <c r="J4" s="38"/>
      <c r="K4" s="38"/>
    </row>
    <row r="5" spans="1:15" ht="43.5">
      <c r="A5" s="43"/>
      <c r="B5" s="44"/>
      <c r="C5" s="55"/>
      <c r="D5" s="43">
        <v>1</v>
      </c>
      <c r="E5" s="43" t="s">
        <v>106</v>
      </c>
      <c r="F5" s="43" t="s">
        <v>107</v>
      </c>
      <c r="G5" s="43" t="s">
        <v>227</v>
      </c>
      <c r="H5" s="45"/>
      <c r="I5" s="43" t="s">
        <v>108</v>
      </c>
      <c r="J5" s="38"/>
      <c r="K5" s="38"/>
    </row>
    <row r="6" spans="1:15" ht="43.5">
      <c r="A6" s="43"/>
      <c r="B6" s="44"/>
      <c r="C6" s="55"/>
      <c r="D6" s="43">
        <v>2</v>
      </c>
      <c r="E6" s="43" t="s">
        <v>109</v>
      </c>
      <c r="F6" s="43" t="s">
        <v>110</v>
      </c>
      <c r="G6" s="43" t="s">
        <v>227</v>
      </c>
      <c r="H6" s="45"/>
      <c r="I6" s="43" t="s">
        <v>108</v>
      </c>
      <c r="J6" s="38"/>
      <c r="K6" s="38"/>
    </row>
    <row r="7" spans="1:15" ht="87">
      <c r="A7" s="43"/>
      <c r="B7" s="44"/>
      <c r="C7" s="55"/>
      <c r="D7" s="43">
        <v>3</v>
      </c>
      <c r="E7" s="43" t="s">
        <v>111</v>
      </c>
      <c r="F7" s="43" t="s">
        <v>112</v>
      </c>
      <c r="G7" s="43" t="s">
        <v>227</v>
      </c>
      <c r="H7" s="45"/>
      <c r="I7" s="43" t="s">
        <v>108</v>
      </c>
      <c r="J7" s="38"/>
      <c r="K7" s="38"/>
    </row>
    <row r="8" spans="1:15" ht="29">
      <c r="A8" s="43"/>
      <c r="B8" s="44"/>
      <c r="C8" s="55"/>
      <c r="D8" s="43">
        <v>4</v>
      </c>
      <c r="E8" s="43" t="s">
        <v>113</v>
      </c>
      <c r="F8" s="43" t="s">
        <v>114</v>
      </c>
      <c r="G8" s="43" t="s">
        <v>227</v>
      </c>
      <c r="H8" s="45"/>
      <c r="I8" s="43" t="s">
        <v>108</v>
      </c>
      <c r="J8" s="38"/>
      <c r="K8" s="38"/>
    </row>
    <row r="9" spans="1:15" ht="101.5">
      <c r="A9" s="43" t="s">
        <v>115</v>
      </c>
      <c r="B9" s="44"/>
      <c r="C9" s="55"/>
      <c r="D9" s="43">
        <v>5</v>
      </c>
      <c r="E9" s="52" t="s">
        <v>116</v>
      </c>
      <c r="F9" s="51" t="s">
        <v>117</v>
      </c>
      <c r="G9" s="43" t="s">
        <v>227</v>
      </c>
      <c r="H9" s="45"/>
      <c r="I9" s="43" t="s">
        <v>14</v>
      </c>
      <c r="J9" s="38"/>
      <c r="K9" s="38"/>
    </row>
    <row r="10" spans="1:15" ht="58">
      <c r="A10" s="43"/>
      <c r="B10" s="44"/>
      <c r="C10" s="55"/>
      <c r="D10" s="43">
        <v>6</v>
      </c>
      <c r="E10" s="52" t="s">
        <v>118</v>
      </c>
      <c r="F10" s="51" t="s">
        <v>119</v>
      </c>
      <c r="G10" s="43" t="s">
        <v>227</v>
      </c>
      <c r="H10" s="45"/>
      <c r="I10" s="43" t="s">
        <v>14</v>
      </c>
      <c r="J10" s="38"/>
      <c r="K10" s="38"/>
    </row>
    <row r="11" spans="1:15" ht="72.5">
      <c r="A11" s="43"/>
      <c r="B11" s="44"/>
      <c r="C11" s="55"/>
      <c r="D11" s="43">
        <v>7</v>
      </c>
      <c r="E11" s="52" t="s">
        <v>120</v>
      </c>
      <c r="F11" s="51" t="s">
        <v>121</v>
      </c>
      <c r="G11" s="43" t="s">
        <v>227</v>
      </c>
      <c r="H11" s="45"/>
      <c r="I11" s="43" t="s">
        <v>14</v>
      </c>
      <c r="J11" s="38"/>
      <c r="K11" s="38"/>
    </row>
    <row r="12" spans="1:15" ht="58">
      <c r="A12" s="43" t="s">
        <v>122</v>
      </c>
      <c r="B12" s="44"/>
      <c r="C12" s="55"/>
      <c r="D12" s="43">
        <v>8</v>
      </c>
      <c r="E12" s="52" t="s">
        <v>123</v>
      </c>
      <c r="F12" s="51" t="s">
        <v>124</v>
      </c>
      <c r="G12" s="43" t="s">
        <v>227</v>
      </c>
      <c r="H12" s="45"/>
      <c r="I12" s="43" t="s">
        <v>108</v>
      </c>
      <c r="J12" s="38"/>
      <c r="K12" s="38"/>
    </row>
    <row r="13" spans="1:15" ht="40.5" customHeight="1">
      <c r="A13" s="43"/>
      <c r="B13" s="44"/>
      <c r="C13" s="55"/>
      <c r="D13" s="43">
        <v>9</v>
      </c>
      <c r="E13" s="52" t="s">
        <v>125</v>
      </c>
      <c r="F13" s="51" t="s">
        <v>126</v>
      </c>
      <c r="G13" s="43" t="s">
        <v>227</v>
      </c>
      <c r="H13" s="45"/>
      <c r="I13" s="43" t="s">
        <v>108</v>
      </c>
      <c r="J13" s="38"/>
      <c r="K13" s="38"/>
    </row>
    <row r="14" spans="1:15">
      <c r="A14" s="43"/>
      <c r="B14" s="44"/>
      <c r="C14" s="55"/>
      <c r="D14" s="43">
        <v>10</v>
      </c>
      <c r="E14" s="52" t="s">
        <v>228</v>
      </c>
      <c r="F14" s="51" t="s">
        <v>229</v>
      </c>
      <c r="G14" s="43" t="s">
        <v>227</v>
      </c>
      <c r="H14" s="45"/>
      <c r="I14" s="43" t="s">
        <v>108</v>
      </c>
      <c r="J14" s="38"/>
      <c r="K14" s="38"/>
    </row>
    <row r="15" spans="1:15" ht="43.5">
      <c r="A15" s="43"/>
      <c r="B15" s="43"/>
      <c r="C15" s="55"/>
      <c r="D15" s="43">
        <v>11</v>
      </c>
      <c r="E15" s="52" t="s">
        <v>127</v>
      </c>
      <c r="F15" s="51" t="s">
        <v>128</v>
      </c>
      <c r="G15" s="43" t="s">
        <v>227</v>
      </c>
      <c r="H15" s="43"/>
      <c r="I15" s="43" t="s">
        <v>108</v>
      </c>
      <c r="J15" s="38"/>
      <c r="K15" s="38"/>
      <c r="L15" s="38"/>
      <c r="M15" s="38"/>
      <c r="N15" s="38"/>
      <c r="O15" s="38"/>
    </row>
    <row r="16" spans="1:15" ht="29">
      <c r="A16" s="43"/>
      <c r="B16" s="43"/>
      <c r="C16" s="55"/>
      <c r="D16" s="43">
        <v>12</v>
      </c>
      <c r="E16" s="52" t="s">
        <v>129</v>
      </c>
      <c r="F16" s="51" t="s">
        <v>130</v>
      </c>
      <c r="G16" s="43" t="s">
        <v>227</v>
      </c>
      <c r="H16" s="43"/>
      <c r="I16" s="43" t="s">
        <v>108</v>
      </c>
      <c r="J16" s="38"/>
      <c r="K16" s="38"/>
      <c r="L16" s="38"/>
      <c r="M16" s="38"/>
      <c r="N16" s="38"/>
      <c r="O16" s="38"/>
    </row>
    <row r="17" spans="1:15" ht="29">
      <c r="A17" s="43"/>
      <c r="B17" s="43"/>
      <c r="C17" s="55"/>
      <c r="D17" s="43">
        <v>13</v>
      </c>
      <c r="E17" s="52" t="s">
        <v>131</v>
      </c>
      <c r="F17" s="51" t="s">
        <v>132</v>
      </c>
      <c r="G17" s="43" t="s">
        <v>227</v>
      </c>
      <c r="H17" s="43"/>
      <c r="I17" s="43" t="s">
        <v>230</v>
      </c>
      <c r="J17" s="38"/>
      <c r="K17" s="38"/>
      <c r="L17" s="38"/>
      <c r="M17" s="38"/>
      <c r="N17" s="38"/>
      <c r="O17" s="38"/>
    </row>
    <row r="18" spans="1:15">
      <c r="A18" s="38"/>
      <c r="B18" s="38"/>
      <c r="C18" s="38"/>
      <c r="D18" s="38"/>
      <c r="E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38"/>
      <c r="B19" s="38"/>
      <c r="C19" s="38"/>
      <c r="D19" s="38"/>
      <c r="E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8"/>
      <c r="B20" s="38"/>
      <c r="C20" s="38"/>
      <c r="D20" s="38"/>
      <c r="E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>
      <c r="A21" s="38"/>
      <c r="B21" s="38"/>
      <c r="C21" s="38"/>
      <c r="D21" s="38"/>
      <c r="E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>
      <c r="A22" s="38"/>
      <c r="B22" s="38"/>
      <c r="C22" s="38"/>
      <c r="D22" s="38"/>
      <c r="E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>
      <c r="A23" s="38"/>
      <c r="B23" s="38"/>
      <c r="C23" s="38"/>
      <c r="D23" s="38"/>
      <c r="E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>
      <c r="A24" s="38"/>
      <c r="B24" s="38"/>
      <c r="C24" s="38"/>
      <c r="D24" s="38"/>
      <c r="E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G42" s="38"/>
      <c r="H42" s="38"/>
      <c r="I42" s="38"/>
      <c r="J42" s="38"/>
      <c r="K42" s="38"/>
      <c r="L42" s="38"/>
      <c r="M42" s="38"/>
      <c r="N42" s="38"/>
      <c r="O42" s="38"/>
    </row>
  </sheetData>
  <mergeCells count="2">
    <mergeCell ref="B1:I1"/>
    <mergeCell ref="B2:C2"/>
  </mergeCells>
  <dataValidations count="1">
    <dataValidation type="list" allowBlank="1" showInputMessage="1" showErrorMessage="1" sqref="G5:G17" xr:uid="{9E95EDA5-1FA6-44EE-B4A1-93CDA59E951E}">
      <formula1>"OK,FAIL"</formula1>
    </dataValidation>
  </dataValidation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7683-8C5A-44E7-8DC4-89D07F82B953}">
  <dimension ref="A2:BB6"/>
  <sheetViews>
    <sheetView zoomScale="70" zoomScaleNormal="70" workbookViewId="0">
      <selection activeCell="A6" sqref="A6:BB6"/>
    </sheetView>
  </sheetViews>
  <sheetFormatPr defaultRowHeight="14.5"/>
  <cols>
    <col min="1" max="1" width="6.54296875" bestFit="1" customWidth="1"/>
    <col min="2" max="2" width="18.81640625" bestFit="1" customWidth="1"/>
    <col min="3" max="3" width="15.1796875" bestFit="1" customWidth="1"/>
    <col min="4" max="4" width="32.81640625" bestFit="1" customWidth="1"/>
    <col min="5" max="5" width="7.7265625" bestFit="1" customWidth="1"/>
    <col min="6" max="6" width="11.1796875" bestFit="1" customWidth="1"/>
    <col min="7" max="7" width="10" bestFit="1" customWidth="1"/>
    <col min="8" max="8" width="25.453125" bestFit="1" customWidth="1"/>
    <col min="9" max="9" width="15.26953125" bestFit="1" customWidth="1"/>
    <col min="10" max="10" width="18.54296875" bestFit="1" customWidth="1"/>
    <col min="11" max="11" width="11.81640625" bestFit="1" customWidth="1"/>
    <col min="12" max="12" width="16.81640625" bestFit="1" customWidth="1"/>
    <col min="13" max="13" width="13.81640625" bestFit="1" customWidth="1"/>
    <col min="14" max="14" width="12.7265625" bestFit="1" customWidth="1"/>
    <col min="15" max="15" width="17.81640625" bestFit="1" customWidth="1"/>
    <col min="16" max="16" width="5.54296875" bestFit="1" customWidth="1"/>
    <col min="17" max="17" width="19.81640625" bestFit="1" customWidth="1"/>
    <col min="18" max="18" width="16.81640625" bestFit="1" customWidth="1"/>
    <col min="19" max="19" width="17.54296875" bestFit="1" customWidth="1"/>
    <col min="20" max="20" width="19.1796875" bestFit="1" customWidth="1"/>
    <col min="21" max="21" width="19.26953125" bestFit="1" customWidth="1"/>
    <col min="22" max="22" width="12.1796875" bestFit="1" customWidth="1"/>
    <col min="23" max="23" width="11.54296875" bestFit="1" customWidth="1"/>
    <col min="24" max="24" width="7.453125" bestFit="1" customWidth="1"/>
    <col min="25" max="25" width="15.1796875" bestFit="1" customWidth="1"/>
    <col min="26" max="26" width="21.81640625" bestFit="1" customWidth="1"/>
    <col min="27" max="27" width="13.81640625" bestFit="1" customWidth="1"/>
    <col min="28" max="28" width="8.453125" bestFit="1" customWidth="1"/>
    <col min="29" max="29" width="13.54296875" bestFit="1" customWidth="1"/>
    <col min="30" max="30" width="17.453125" bestFit="1" customWidth="1"/>
    <col min="31" max="31" width="15.26953125" bestFit="1" customWidth="1"/>
    <col min="32" max="32" width="16.81640625" bestFit="1" customWidth="1"/>
    <col min="33" max="33" width="9.81640625" bestFit="1" customWidth="1"/>
    <col min="34" max="34" width="16.453125" bestFit="1" customWidth="1"/>
    <col min="35" max="35" width="23.1796875" bestFit="1" customWidth="1"/>
    <col min="36" max="36" width="22.1796875" bestFit="1" customWidth="1"/>
    <col min="37" max="37" width="20.7265625" bestFit="1" customWidth="1"/>
    <col min="38" max="38" width="16.81640625" bestFit="1" customWidth="1"/>
    <col min="39" max="39" width="12.81640625" bestFit="1" customWidth="1"/>
    <col min="40" max="40" width="16.453125" bestFit="1" customWidth="1"/>
    <col min="41" max="41" width="15.54296875" bestFit="1" customWidth="1"/>
    <col min="42" max="42" width="17.26953125" bestFit="1" customWidth="1"/>
    <col min="43" max="43" width="13.453125" bestFit="1" customWidth="1"/>
    <col min="44" max="44" width="19.81640625" bestFit="1" customWidth="1"/>
    <col min="45" max="45" width="20.54296875" bestFit="1" customWidth="1"/>
    <col min="46" max="46" width="9.26953125" bestFit="1" customWidth="1"/>
    <col min="47" max="47" width="10.54296875" bestFit="1" customWidth="1"/>
    <col min="48" max="48" width="15.453125" bestFit="1" customWidth="1"/>
    <col min="49" max="49" width="14.7265625" bestFit="1" customWidth="1"/>
    <col min="50" max="50" width="33.1796875" bestFit="1" customWidth="1"/>
    <col min="51" max="51" width="15.453125" bestFit="1" customWidth="1"/>
    <col min="52" max="52" width="40.54296875" bestFit="1" customWidth="1"/>
    <col min="53" max="53" width="33.1796875" bestFit="1" customWidth="1"/>
  </cols>
  <sheetData>
    <row r="2" spans="1:54" ht="23.5">
      <c r="B2" s="56" t="s">
        <v>133</v>
      </c>
      <c r="M2" s="57"/>
      <c r="O2" s="57"/>
      <c r="S2" s="58"/>
      <c r="W2" s="58"/>
      <c r="AN2" s="57"/>
      <c r="AO2" s="57"/>
      <c r="AP2" s="57"/>
      <c r="AQ2" s="57"/>
    </row>
    <row r="3" spans="1:54">
      <c r="B3" s="59"/>
      <c r="M3" s="57"/>
      <c r="O3" s="57"/>
      <c r="S3" s="58"/>
      <c r="W3" s="58"/>
      <c r="X3" s="59"/>
      <c r="Y3" s="59"/>
      <c r="Z3" s="59"/>
      <c r="AN3" s="57"/>
      <c r="AO3" s="57"/>
      <c r="AP3" s="57"/>
      <c r="AQ3" s="57"/>
    </row>
    <row r="4" spans="1:54" s="60" customFormat="1" ht="15.5">
      <c r="A4" s="61"/>
      <c r="B4" s="62" t="s">
        <v>134</v>
      </c>
      <c r="C4" s="85" t="s">
        <v>135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7"/>
      <c r="S4" s="85" t="s">
        <v>136</v>
      </c>
      <c r="T4" s="87"/>
      <c r="U4" s="85" t="s">
        <v>137</v>
      </c>
      <c r="V4" s="86"/>
      <c r="W4" s="86"/>
      <c r="X4" s="86"/>
      <c r="Y4" s="87"/>
      <c r="Z4" s="63" t="s">
        <v>138</v>
      </c>
      <c r="AA4" s="85" t="s">
        <v>139</v>
      </c>
      <c r="AB4" s="87"/>
      <c r="AC4" s="85" t="s">
        <v>140</v>
      </c>
      <c r="AD4" s="87"/>
      <c r="AE4" s="85" t="s">
        <v>141</v>
      </c>
      <c r="AF4" s="86"/>
      <c r="AG4" s="86"/>
      <c r="AH4" s="86"/>
      <c r="AI4" s="87"/>
      <c r="AJ4" s="85" t="s">
        <v>142</v>
      </c>
      <c r="AK4" s="86"/>
      <c r="AL4" s="86"/>
      <c r="AM4" s="86"/>
      <c r="AN4" s="87"/>
      <c r="AO4" s="85" t="s">
        <v>143</v>
      </c>
      <c r="AP4" s="87"/>
      <c r="AQ4" s="85" t="s">
        <v>144</v>
      </c>
      <c r="AR4" s="86"/>
      <c r="AS4" s="87"/>
      <c r="AT4" s="85" t="s">
        <v>145</v>
      </c>
      <c r="AU4" s="86"/>
      <c r="AV4" s="87"/>
      <c r="AW4" s="85" t="s">
        <v>75</v>
      </c>
      <c r="AX4" s="86"/>
      <c r="AY4" s="61"/>
      <c r="AZ4" s="88" t="s">
        <v>75</v>
      </c>
      <c r="BA4" s="89"/>
    </row>
    <row r="5" spans="1:54" s="60" customFormat="1" ht="62">
      <c r="A5" s="72"/>
      <c r="B5" s="64" t="s">
        <v>146</v>
      </c>
      <c r="C5" s="64" t="s">
        <v>147</v>
      </c>
      <c r="D5" s="64" t="s">
        <v>148</v>
      </c>
      <c r="E5" s="64" t="s">
        <v>149</v>
      </c>
      <c r="F5" s="64" t="s">
        <v>150</v>
      </c>
      <c r="G5" s="64" t="s">
        <v>151</v>
      </c>
      <c r="H5" s="64" t="s">
        <v>152</v>
      </c>
      <c r="I5" s="64" t="s">
        <v>153</v>
      </c>
      <c r="J5" s="64" t="s">
        <v>154</v>
      </c>
      <c r="K5" s="64" t="s">
        <v>108</v>
      </c>
      <c r="L5" s="64" t="s">
        <v>155</v>
      </c>
      <c r="M5" s="64" t="s">
        <v>156</v>
      </c>
      <c r="N5" s="64" t="s">
        <v>157</v>
      </c>
      <c r="O5" s="64" t="s">
        <v>158</v>
      </c>
      <c r="P5" s="64" t="s">
        <v>159</v>
      </c>
      <c r="Q5" s="64" t="s">
        <v>160</v>
      </c>
      <c r="R5" s="64" t="s">
        <v>161</v>
      </c>
      <c r="S5" s="64" t="s">
        <v>162</v>
      </c>
      <c r="T5" s="64" t="s">
        <v>163</v>
      </c>
      <c r="U5" s="64" t="s">
        <v>164</v>
      </c>
      <c r="V5" s="64" t="s">
        <v>165</v>
      </c>
      <c r="W5" s="64" t="s">
        <v>166</v>
      </c>
      <c r="X5" s="64" t="s">
        <v>167</v>
      </c>
      <c r="Y5" s="64" t="s">
        <v>168</v>
      </c>
      <c r="Z5" s="64" t="s">
        <v>169</v>
      </c>
      <c r="AA5" s="64" t="s">
        <v>170</v>
      </c>
      <c r="AB5" s="64" t="s">
        <v>171</v>
      </c>
      <c r="AC5" s="64" t="s">
        <v>172</v>
      </c>
      <c r="AD5" s="64" t="s">
        <v>173</v>
      </c>
      <c r="AE5" s="64" t="s">
        <v>174</v>
      </c>
      <c r="AF5" s="64" t="s">
        <v>175</v>
      </c>
      <c r="AG5" s="64" t="s">
        <v>176</v>
      </c>
      <c r="AH5" s="64" t="s">
        <v>177</v>
      </c>
      <c r="AI5" s="64" t="s">
        <v>178</v>
      </c>
      <c r="AJ5" s="64" t="s">
        <v>179</v>
      </c>
      <c r="AK5" s="64" t="s">
        <v>180</v>
      </c>
      <c r="AL5" s="64" t="s">
        <v>181</v>
      </c>
      <c r="AM5" s="64" t="s">
        <v>182</v>
      </c>
      <c r="AN5" s="64" t="s">
        <v>183</v>
      </c>
      <c r="AO5" s="64" t="s">
        <v>143</v>
      </c>
      <c r="AP5" s="64" t="s">
        <v>184</v>
      </c>
      <c r="AQ5" s="64" t="s">
        <v>142</v>
      </c>
      <c r="AR5" s="64" t="s">
        <v>157</v>
      </c>
      <c r="AS5" s="64" t="s">
        <v>185</v>
      </c>
      <c r="AT5" s="64" t="s">
        <v>186</v>
      </c>
      <c r="AU5" s="64" t="s">
        <v>187</v>
      </c>
      <c r="AV5" s="64" t="s">
        <v>188</v>
      </c>
      <c r="AW5" s="64" t="s">
        <v>189</v>
      </c>
      <c r="AX5" s="64" t="s">
        <v>190</v>
      </c>
      <c r="AY5" s="72"/>
      <c r="AZ5" s="72"/>
      <c r="BA5" s="72"/>
      <c r="BB5" s="72"/>
    </row>
    <row r="6" spans="1:54" s="58" customFormat="1" ht="29">
      <c r="A6" s="65" t="s">
        <v>191</v>
      </c>
      <c r="B6" s="66">
        <v>30</v>
      </c>
      <c r="C6" s="67"/>
      <c r="D6" s="69" t="s">
        <v>192</v>
      </c>
      <c r="E6" s="68" t="s">
        <v>193</v>
      </c>
      <c r="F6" s="69" t="s">
        <v>194</v>
      </c>
      <c r="G6" s="70" t="s">
        <v>195</v>
      </c>
      <c r="H6" s="67" t="s">
        <v>196</v>
      </c>
      <c r="I6" s="70" t="s">
        <v>197</v>
      </c>
      <c r="J6" s="68" t="s">
        <v>193</v>
      </c>
      <c r="K6" s="69" t="s">
        <v>198</v>
      </c>
      <c r="L6" s="68" t="s">
        <v>199</v>
      </c>
      <c r="M6" s="68" t="s">
        <v>200</v>
      </c>
      <c r="N6" s="70" t="s">
        <v>201</v>
      </c>
      <c r="O6" s="68" t="s">
        <v>200</v>
      </c>
      <c r="P6" s="71" t="s">
        <v>134</v>
      </c>
      <c r="Q6" s="70" t="s">
        <v>202</v>
      </c>
      <c r="R6" s="68" t="s">
        <v>200</v>
      </c>
      <c r="S6" s="69" t="s">
        <v>203</v>
      </c>
      <c r="T6" s="70" t="s">
        <v>204</v>
      </c>
      <c r="U6" s="69" t="s">
        <v>205</v>
      </c>
      <c r="V6" s="70">
        <v>1</v>
      </c>
      <c r="W6" s="70" t="s">
        <v>206</v>
      </c>
      <c r="X6" s="70" t="s">
        <v>207</v>
      </c>
      <c r="Y6" s="70" t="s">
        <v>168</v>
      </c>
      <c r="Z6" s="69" t="s">
        <v>208</v>
      </c>
      <c r="AA6" s="69" t="s">
        <v>209</v>
      </c>
      <c r="AB6" s="69" t="s">
        <v>134</v>
      </c>
      <c r="AC6" s="71" t="s">
        <v>210</v>
      </c>
      <c r="AD6" s="71" t="s">
        <v>211</v>
      </c>
      <c r="AE6" s="71" t="s">
        <v>212</v>
      </c>
      <c r="AF6" s="69" t="s">
        <v>208</v>
      </c>
      <c r="AG6" s="69" t="s">
        <v>213</v>
      </c>
      <c r="AH6" s="69" t="s">
        <v>214</v>
      </c>
      <c r="AI6" s="69" t="s">
        <v>65</v>
      </c>
      <c r="AJ6" s="71" t="s">
        <v>215</v>
      </c>
      <c r="AK6" s="68" t="s">
        <v>200</v>
      </c>
      <c r="AL6" s="71" t="s">
        <v>216</v>
      </c>
      <c r="AM6" s="71" t="s">
        <v>206</v>
      </c>
      <c r="AN6" s="71" t="s">
        <v>206</v>
      </c>
      <c r="AO6" s="71" t="s">
        <v>217</v>
      </c>
      <c r="AP6" s="71" t="s">
        <v>206</v>
      </c>
      <c r="AQ6" s="71" t="s">
        <v>206</v>
      </c>
      <c r="AR6" s="71" t="s">
        <v>206</v>
      </c>
      <c r="AS6" s="71" t="s">
        <v>144</v>
      </c>
      <c r="AT6" s="70" t="s">
        <v>218</v>
      </c>
      <c r="AU6" s="70" t="s">
        <v>206</v>
      </c>
      <c r="AV6" s="70" t="s">
        <v>219</v>
      </c>
      <c r="AW6" s="69" t="s">
        <v>220</v>
      </c>
      <c r="AX6" s="70" t="s">
        <v>221</v>
      </c>
      <c r="AY6" s="13"/>
      <c r="AZ6" s="13"/>
      <c r="BA6" s="13"/>
      <c r="BB6" s="13"/>
    </row>
  </sheetData>
  <mergeCells count="12">
    <mergeCell ref="C4:R4"/>
    <mergeCell ref="AC4:AD4"/>
    <mergeCell ref="AT4:AV4"/>
    <mergeCell ref="AZ4:BA4"/>
    <mergeCell ref="AO4:AP4"/>
    <mergeCell ref="AQ4:AS4"/>
    <mergeCell ref="AW4:AX4"/>
    <mergeCell ref="S4:T4"/>
    <mergeCell ref="U4:Y4"/>
    <mergeCell ref="AA4:AB4"/>
    <mergeCell ref="AE4:AI4"/>
    <mergeCell ref="AJ4:A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pageSetUpPr fitToPage="1"/>
  </sheetPr>
  <dimension ref="A1:CQ862"/>
  <sheetViews>
    <sheetView showGridLines="0" topLeftCell="A254" zoomScale="55" zoomScaleNormal="55" workbookViewId="0">
      <selection activeCell="BO276" sqref="BO276"/>
    </sheetView>
  </sheetViews>
  <sheetFormatPr defaultColWidth="9.1796875" defaultRowHeight="14"/>
  <cols>
    <col min="1" max="1" width="15.81640625" style="37" customWidth="1"/>
    <col min="2" max="95" width="3.453125" style="26" customWidth="1"/>
    <col min="96" max="16384" width="9.1796875" style="26"/>
  </cols>
  <sheetData>
    <row r="1" spans="1:95">
      <c r="A1" s="25"/>
    </row>
    <row r="2" spans="1:95">
      <c r="A2" s="27" t="s">
        <v>222</v>
      </c>
      <c r="B2" s="90" t="s">
        <v>223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</row>
    <row r="3" spans="1:95" ht="58" customHeight="1">
      <c r="A3" s="27" t="s">
        <v>224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</row>
    <row r="5" spans="1:95">
      <c r="A5" s="27" t="s">
        <v>100</v>
      </c>
      <c r="B5" s="93" t="s">
        <v>225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3" t="s">
        <v>226</v>
      </c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5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5"/>
    </row>
    <row r="26" spans="1:95">
      <c r="A26" s="28">
        <v>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30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30"/>
    </row>
    <row r="27" spans="1:95">
      <c r="A27" s="31"/>
      <c r="AV27" s="32"/>
      <c r="CQ27" s="32"/>
    </row>
    <row r="28" spans="1:95">
      <c r="A28" s="31"/>
      <c r="AV28" s="32"/>
      <c r="CQ28" s="32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 ht="98.5" customHeight="1">
      <c r="A46" s="31"/>
      <c r="AV46" s="32"/>
      <c r="CQ46" s="32"/>
    </row>
    <row r="47" spans="1:95" ht="29.5" hidden="1" customHeight="1">
      <c r="A47" s="33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5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5"/>
    </row>
    <row r="48" spans="1:95">
      <c r="A48" s="28">
        <v>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30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30"/>
    </row>
    <row r="49" spans="1:95">
      <c r="A49" s="31"/>
      <c r="AV49" s="32"/>
      <c r="CQ49" s="32"/>
    </row>
    <row r="50" spans="1:95">
      <c r="A50" s="31"/>
      <c r="AV50" s="32"/>
      <c r="CQ50" s="32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 ht="5" customHeight="1">
      <c r="A64" s="31"/>
      <c r="AV64" s="32"/>
      <c r="CQ64" s="32"/>
    </row>
    <row r="65" spans="1:95" hidden="1">
      <c r="A65" s="31"/>
      <c r="AV65" s="32"/>
      <c r="CQ65" s="32"/>
    </row>
    <row r="66" spans="1:95" hidden="1">
      <c r="A66" s="31"/>
      <c r="AV66" s="32"/>
      <c r="CQ66" s="32"/>
    </row>
    <row r="67" spans="1:95" hidden="1">
      <c r="A67" s="31"/>
      <c r="AV67" s="32"/>
      <c r="CQ67" s="32"/>
    </row>
    <row r="68" spans="1:95" hidden="1">
      <c r="A68" s="31"/>
      <c r="AV68" s="32"/>
      <c r="CQ68" s="32"/>
    </row>
    <row r="69" spans="1:95" ht="86" hidden="1" customHeight="1">
      <c r="A69" s="3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5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5"/>
    </row>
    <row r="70" spans="1:95">
      <c r="A70" s="28">
        <v>4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30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30"/>
    </row>
    <row r="71" spans="1:95">
      <c r="A71" s="31"/>
      <c r="AV71" s="32"/>
      <c r="CQ71" s="32"/>
    </row>
    <row r="72" spans="1:95">
      <c r="A72" s="31"/>
      <c r="AV72" s="32"/>
      <c r="CQ72" s="32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 ht="122.5" customHeight="1">
      <c r="A91" s="33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5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  <c r="CP91" s="34"/>
      <c r="CQ91" s="35"/>
    </row>
    <row r="92" spans="1:95">
      <c r="A92" s="28">
        <v>5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30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30"/>
    </row>
    <row r="93" spans="1:95">
      <c r="A93" s="31"/>
      <c r="AV93" s="32"/>
      <c r="CQ93" s="32"/>
    </row>
    <row r="94" spans="1:95">
      <c r="A94" s="31"/>
      <c r="AV94" s="32"/>
      <c r="CQ94" s="32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 ht="159.65" customHeight="1">
      <c r="A113" s="33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5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4"/>
      <c r="CQ113" s="35"/>
    </row>
    <row r="114" spans="1:95">
      <c r="A114" s="28">
        <v>6</v>
      </c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30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30"/>
    </row>
    <row r="115" spans="1:95">
      <c r="A115" s="31"/>
      <c r="AV115" s="32"/>
      <c r="CQ115" s="32"/>
    </row>
    <row r="116" spans="1:95">
      <c r="A116" s="31"/>
      <c r="AV116" s="32"/>
      <c r="CQ116" s="32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 ht="69.75" customHeight="1">
      <c r="A135" s="33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5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5"/>
    </row>
    <row r="136" spans="1:95">
      <c r="A136" s="28">
        <v>7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30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30"/>
    </row>
    <row r="137" spans="1:95">
      <c r="A137" s="31"/>
      <c r="AV137" s="32"/>
      <c r="CQ137" s="32"/>
    </row>
    <row r="138" spans="1:95">
      <c r="A138" s="31"/>
      <c r="AV138" s="32"/>
      <c r="CQ138" s="32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 ht="19.5" customHeight="1">
      <c r="A155" s="33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5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5"/>
    </row>
    <row r="156" spans="1:95">
      <c r="A156" s="28">
        <v>8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30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30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1"/>
      <c r="AV159" s="32"/>
      <c r="CQ159" s="32"/>
    </row>
    <row r="160" spans="1:95">
      <c r="A160" s="31"/>
      <c r="AV160" s="32"/>
      <c r="CQ160" s="32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 ht="6" customHeight="1">
      <c r="A175" s="31"/>
      <c r="AV175" s="32"/>
      <c r="CQ175" s="32"/>
    </row>
    <row r="176" spans="1:95" ht="11" hidden="1" customHeight="1">
      <c r="A176" s="31"/>
      <c r="AV176" s="32"/>
      <c r="CQ176" s="32"/>
    </row>
    <row r="177" spans="1:95" ht="140.5" hidden="1" customHeight="1">
      <c r="A177" s="33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5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5"/>
    </row>
    <row r="178" spans="1:95">
      <c r="A178" s="28">
        <v>9</v>
      </c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30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30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1"/>
      <c r="AV181" s="32"/>
      <c r="CQ181" s="32"/>
    </row>
    <row r="182" spans="1:95">
      <c r="A182" s="31"/>
      <c r="AV182" s="32"/>
      <c r="CQ182" s="32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 ht="199" hidden="1" customHeight="1">
      <c r="A199" s="33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5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5"/>
    </row>
    <row r="200" spans="1:95">
      <c r="A200" s="28">
        <v>10</v>
      </c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30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  <c r="CH200" s="29"/>
      <c r="CI200" s="29"/>
      <c r="CJ200" s="29"/>
      <c r="CK200" s="29"/>
      <c r="CL200" s="29"/>
      <c r="CM200" s="29"/>
      <c r="CN200" s="29"/>
      <c r="CO200" s="29"/>
      <c r="CP200" s="29"/>
      <c r="CQ200" s="30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1"/>
      <c r="AV203" s="32"/>
      <c r="CQ203" s="32"/>
    </row>
    <row r="204" spans="1:95">
      <c r="A204" s="31"/>
      <c r="AV204" s="32"/>
      <c r="CQ204" s="32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 ht="98.5" customHeight="1">
      <c r="A219" s="33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5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  <c r="CP219" s="34"/>
      <c r="CQ219" s="35"/>
    </row>
    <row r="220" spans="1:95">
      <c r="A220" s="36">
        <v>11</v>
      </c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30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  <c r="CH220" s="29"/>
      <c r="CI220" s="29"/>
      <c r="CJ220" s="29"/>
      <c r="CK220" s="29"/>
      <c r="CL220" s="29"/>
      <c r="CM220" s="29"/>
      <c r="CN220" s="29"/>
      <c r="CO220" s="29"/>
      <c r="CP220" s="29"/>
      <c r="CQ220" s="30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1"/>
      <c r="AV225" s="32"/>
      <c r="CQ225" s="32"/>
    </row>
    <row r="226" spans="1:95">
      <c r="A226" s="31"/>
      <c r="AV226" s="32"/>
      <c r="CQ226" s="32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 ht="266" customHeight="1">
      <c r="A235" s="33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5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  <c r="CP235" s="34"/>
      <c r="CQ235" s="35"/>
    </row>
    <row r="236" spans="1:95">
      <c r="A236" s="36">
        <v>12</v>
      </c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30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  <c r="CH236" s="29"/>
      <c r="CI236" s="29"/>
      <c r="CJ236" s="29"/>
      <c r="CK236" s="29"/>
      <c r="CL236" s="29"/>
      <c r="CM236" s="29"/>
      <c r="CN236" s="29"/>
      <c r="CO236" s="29"/>
      <c r="CP236" s="29"/>
      <c r="CQ236" s="30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1"/>
      <c r="AV244" s="32"/>
      <c r="CQ244" s="32"/>
    </row>
    <row r="245" spans="1:95">
      <c r="A245" s="31"/>
      <c r="AV245" s="32"/>
      <c r="CQ245" s="32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 ht="91.5" customHeight="1">
      <c r="A252" s="33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5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5"/>
    </row>
    <row r="253" spans="1:95">
      <c r="A253" s="36">
        <v>13</v>
      </c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30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29"/>
      <c r="CQ253" s="30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1"/>
      <c r="AV268" s="32"/>
      <c r="CQ268" s="32"/>
    </row>
    <row r="269" spans="1:95">
      <c r="A269" s="31"/>
      <c r="AV269" s="32"/>
      <c r="CQ269" s="32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 ht="184.5" customHeight="1">
      <c r="A276" s="33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5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  <c r="CP276" s="34"/>
      <c r="CQ276" s="35"/>
    </row>
    <row r="277" spans="1:95">
      <c r="A277" s="36">
        <v>14</v>
      </c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30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  <c r="CH277" s="29"/>
      <c r="CI277" s="29"/>
      <c r="CJ277" s="29"/>
      <c r="CK277" s="29"/>
      <c r="CL277" s="29"/>
      <c r="CM277" s="29"/>
      <c r="CN277" s="29"/>
      <c r="CO277" s="29"/>
      <c r="CP277" s="29"/>
      <c r="CQ277" s="30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1"/>
      <c r="AV286" s="32"/>
      <c r="CQ286" s="32"/>
    </row>
    <row r="287" spans="1:95">
      <c r="A287" s="31"/>
      <c r="AV287" s="32"/>
      <c r="CQ287" s="32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 ht="96" customHeight="1">
      <c r="A294" s="33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5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  <c r="CP294" s="34"/>
      <c r="CQ294" s="35"/>
    </row>
    <row r="295" spans="1:95">
      <c r="A295" s="36">
        <v>15</v>
      </c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30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  <c r="CA295" s="29"/>
      <c r="CB295" s="29"/>
      <c r="CC295" s="29"/>
      <c r="CD295" s="29"/>
      <c r="CE295" s="29"/>
      <c r="CF295" s="29"/>
      <c r="CG295" s="29"/>
      <c r="CH295" s="29"/>
      <c r="CI295" s="29"/>
      <c r="CJ295" s="29"/>
      <c r="CK295" s="29"/>
      <c r="CL295" s="29"/>
      <c r="CM295" s="29"/>
      <c r="CN295" s="29"/>
      <c r="CO295" s="29"/>
      <c r="CP295" s="29"/>
      <c r="CQ295" s="30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1"/>
      <c r="AV304" s="32"/>
      <c r="CQ304" s="32"/>
    </row>
    <row r="305" spans="1:95">
      <c r="A305" s="31"/>
      <c r="AV305" s="32"/>
      <c r="CQ305" s="32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3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5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  <c r="CP312" s="34"/>
      <c r="CQ312" s="35"/>
    </row>
    <row r="313" spans="1:95">
      <c r="A313" s="36">
        <v>16</v>
      </c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30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  <c r="BV313" s="29"/>
      <c r="BW313" s="29"/>
      <c r="BX313" s="29"/>
      <c r="BY313" s="29"/>
      <c r="BZ313" s="29"/>
      <c r="CA313" s="29"/>
      <c r="CB313" s="29"/>
      <c r="CC313" s="29"/>
      <c r="CD313" s="29"/>
      <c r="CE313" s="29"/>
      <c r="CF313" s="29"/>
      <c r="CG313" s="29"/>
      <c r="CH313" s="29"/>
      <c r="CI313" s="29"/>
      <c r="CJ313" s="29"/>
      <c r="CK313" s="29"/>
      <c r="CL313" s="29"/>
      <c r="CM313" s="29"/>
      <c r="CN313" s="29"/>
      <c r="CO313" s="29"/>
      <c r="CP313" s="29"/>
      <c r="CQ313" s="30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1"/>
      <c r="AV322" s="32"/>
      <c r="CQ322" s="32"/>
    </row>
    <row r="323" spans="1:95">
      <c r="A323" s="31"/>
      <c r="AV323" s="32"/>
      <c r="CQ323" s="32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 ht="20.5" customHeight="1">
      <c r="A330" s="33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5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  <c r="CP330" s="34"/>
      <c r="CQ330" s="35"/>
    </row>
    <row r="331" spans="1:95">
      <c r="A331" s="36">
        <v>17</v>
      </c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30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  <c r="BR331" s="29"/>
      <c r="BS331" s="29"/>
      <c r="BT331" s="29"/>
      <c r="BU331" s="29"/>
      <c r="BV331" s="29"/>
      <c r="BW331" s="29"/>
      <c r="BX331" s="29"/>
      <c r="BY331" s="29"/>
      <c r="BZ331" s="29"/>
      <c r="CA331" s="29"/>
      <c r="CB331" s="29"/>
      <c r="CC331" s="29"/>
      <c r="CD331" s="29"/>
      <c r="CE331" s="29"/>
      <c r="CF331" s="29"/>
      <c r="CG331" s="29"/>
      <c r="CH331" s="29"/>
      <c r="CI331" s="29"/>
      <c r="CJ331" s="29"/>
      <c r="CK331" s="29"/>
      <c r="CL331" s="29"/>
      <c r="CM331" s="29"/>
      <c r="CN331" s="29"/>
      <c r="CO331" s="29"/>
      <c r="CP331" s="29"/>
      <c r="CQ331" s="30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1"/>
      <c r="AV340" s="32"/>
      <c r="CQ340" s="32"/>
    </row>
    <row r="341" spans="1:95">
      <c r="A341" s="31"/>
      <c r="AV341" s="32"/>
      <c r="CQ341" s="32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 ht="253" customHeight="1">
      <c r="A348" s="33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5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  <c r="CP348" s="34"/>
      <c r="CQ348" s="35"/>
    </row>
    <row r="349" spans="1:95">
      <c r="A349" s="36">
        <v>18</v>
      </c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30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29"/>
      <c r="BV349" s="29"/>
      <c r="BW349" s="29"/>
      <c r="BX349" s="29"/>
      <c r="BY349" s="29"/>
      <c r="BZ349" s="29"/>
      <c r="CA349" s="29"/>
      <c r="CB349" s="29"/>
      <c r="CC349" s="29"/>
      <c r="CD349" s="29"/>
      <c r="CE349" s="29"/>
      <c r="CF349" s="29"/>
      <c r="CG349" s="29"/>
      <c r="CH349" s="29"/>
      <c r="CI349" s="29"/>
      <c r="CJ349" s="29"/>
      <c r="CK349" s="29"/>
      <c r="CL349" s="29"/>
      <c r="CM349" s="29"/>
      <c r="CN349" s="29"/>
      <c r="CO349" s="29"/>
      <c r="CP349" s="29"/>
      <c r="CQ349" s="30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1"/>
      <c r="AV358" s="32"/>
      <c r="CQ358" s="32"/>
    </row>
    <row r="359" spans="1:95">
      <c r="A359" s="31"/>
      <c r="AV359" s="32"/>
      <c r="CQ359" s="32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3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5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  <c r="CP366" s="34"/>
      <c r="CQ366" s="35"/>
    </row>
    <row r="367" spans="1:95">
      <c r="A367" s="36">
        <v>19</v>
      </c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30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  <c r="BR367" s="29"/>
      <c r="BS367" s="29"/>
      <c r="BT367" s="29"/>
      <c r="BU367" s="29"/>
      <c r="BV367" s="29"/>
      <c r="BW367" s="29"/>
      <c r="BX367" s="29"/>
      <c r="BY367" s="29"/>
      <c r="BZ367" s="29"/>
      <c r="CA367" s="29"/>
      <c r="CB367" s="29"/>
      <c r="CC367" s="29"/>
      <c r="CD367" s="29"/>
      <c r="CE367" s="29"/>
      <c r="CF367" s="29"/>
      <c r="CG367" s="29"/>
      <c r="CH367" s="29"/>
      <c r="CI367" s="29"/>
      <c r="CJ367" s="29"/>
      <c r="CK367" s="29"/>
      <c r="CL367" s="29"/>
      <c r="CM367" s="29"/>
      <c r="CN367" s="29"/>
      <c r="CO367" s="29"/>
      <c r="CP367" s="29"/>
      <c r="CQ367" s="30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1"/>
      <c r="AV376" s="32"/>
      <c r="CQ376" s="32"/>
    </row>
    <row r="377" spans="1:95">
      <c r="A377" s="31"/>
      <c r="AV377" s="32"/>
      <c r="CQ377" s="32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 ht="362.15" customHeight="1">
      <c r="A384" s="33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5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  <c r="CP384" s="34"/>
      <c r="CQ384" s="35"/>
    </row>
    <row r="385" spans="1:95">
      <c r="A385" s="36">
        <v>20</v>
      </c>
      <c r="B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30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30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1"/>
      <c r="AV394" s="32"/>
      <c r="CQ394" s="32"/>
    </row>
    <row r="395" spans="1:95">
      <c r="A395" s="31"/>
      <c r="AV395" s="32"/>
      <c r="CQ395" s="32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 ht="89.5" customHeight="1">
      <c r="A402" s="33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5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  <c r="CP402" s="34"/>
      <c r="CQ402" s="35"/>
    </row>
    <row r="403" spans="1:95">
      <c r="A403" s="36">
        <v>21</v>
      </c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30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29"/>
      <c r="CN403" s="29"/>
      <c r="CO403" s="29"/>
      <c r="CP403" s="29"/>
      <c r="CQ403" s="30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1"/>
      <c r="AV412" s="32"/>
      <c r="CQ412" s="32"/>
    </row>
    <row r="413" spans="1:95">
      <c r="A413" s="31"/>
      <c r="AV413" s="32"/>
      <c r="CQ413" s="32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 ht="48.65" customHeight="1">
      <c r="A420" s="33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5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  <c r="CP420" s="34"/>
      <c r="CQ420" s="35"/>
    </row>
    <row r="421" spans="1:95">
      <c r="A421" s="36">
        <v>22</v>
      </c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30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  <c r="CA421" s="29"/>
      <c r="CB421" s="29"/>
      <c r="CC421" s="29"/>
      <c r="CD421" s="29"/>
      <c r="CE421" s="29"/>
      <c r="CF421" s="29"/>
      <c r="CG421" s="29"/>
      <c r="CH421" s="29"/>
      <c r="CI421" s="29"/>
      <c r="CJ421" s="29"/>
      <c r="CK421" s="29"/>
      <c r="CL421" s="29"/>
      <c r="CM421" s="29"/>
      <c r="CN421" s="29"/>
      <c r="CO421" s="29"/>
      <c r="CP421" s="29"/>
      <c r="CQ421" s="30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1"/>
      <c r="AV430" s="32"/>
      <c r="CQ430" s="32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 ht="151.5" customHeight="1">
      <c r="A437" s="31"/>
      <c r="AV437" s="32"/>
      <c r="CQ437" s="32"/>
    </row>
    <row r="438" spans="1:95" ht="409.5" customHeight="1">
      <c r="A438" s="33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5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  <c r="CP438" s="34"/>
      <c r="CQ438" s="35"/>
    </row>
    <row r="439" spans="1:95">
      <c r="A439" s="36">
        <v>23</v>
      </c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30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  <c r="CA439" s="29"/>
      <c r="CB439" s="29"/>
      <c r="CC439" s="29"/>
      <c r="CD439" s="29"/>
      <c r="CE439" s="29"/>
      <c r="CF439" s="29"/>
      <c r="CG439" s="29"/>
      <c r="CH439" s="29"/>
      <c r="CI439" s="29"/>
      <c r="CJ439" s="29"/>
      <c r="CK439" s="29"/>
      <c r="CL439" s="29"/>
      <c r="CM439" s="29"/>
      <c r="CN439" s="29"/>
      <c r="CO439" s="29"/>
      <c r="CP439" s="29"/>
      <c r="CQ439" s="30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/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 ht="131.5" customHeight="1">
      <c r="A456" s="33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5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  <c r="CP456" s="34"/>
      <c r="CQ456" s="35"/>
    </row>
    <row r="457" spans="1:95">
      <c r="A457" s="36">
        <v>24</v>
      </c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30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/>
      <c r="CA457" s="29"/>
      <c r="CB457" s="29"/>
      <c r="CC457" s="29"/>
      <c r="CD457" s="29"/>
      <c r="CE457" s="29"/>
      <c r="CF457" s="29"/>
      <c r="CG457" s="29"/>
      <c r="CH457" s="29"/>
      <c r="CI457" s="29"/>
      <c r="CJ457" s="29"/>
      <c r="CK457" s="29"/>
      <c r="CL457" s="29"/>
      <c r="CM457" s="29"/>
      <c r="CN457" s="29"/>
      <c r="CO457" s="29"/>
      <c r="CP457" s="29"/>
      <c r="CQ457" s="30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/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3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5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  <c r="CP474" s="34"/>
      <c r="CQ474" s="35"/>
    </row>
    <row r="475" spans="1:95">
      <c r="A475" s="36">
        <v>25</v>
      </c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30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29"/>
      <c r="BW475" s="29"/>
      <c r="BX475" s="29"/>
      <c r="BY475" s="29"/>
      <c r="BZ475" s="29"/>
      <c r="CA475" s="29"/>
      <c r="CB475" s="29"/>
      <c r="CC475" s="29"/>
      <c r="CD475" s="29"/>
      <c r="CE475" s="29"/>
      <c r="CF475" s="29"/>
      <c r="CG475" s="29"/>
      <c r="CH475" s="29"/>
      <c r="CI475" s="29"/>
      <c r="CJ475" s="29"/>
      <c r="CK475" s="29"/>
      <c r="CL475" s="29"/>
      <c r="CM475" s="29"/>
      <c r="CN475" s="29"/>
      <c r="CO475" s="29"/>
      <c r="CP475" s="29"/>
      <c r="CQ475" s="30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 ht="158.5" customHeight="1">
      <c r="A491" s="31"/>
      <c r="AV491" s="32"/>
      <c r="CQ491" s="32"/>
    </row>
    <row r="492" spans="1:95" ht="349.5" customHeight="1">
      <c r="A492" s="33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5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  <c r="CP492" s="34"/>
      <c r="CQ492" s="35"/>
    </row>
    <row r="493" spans="1:95">
      <c r="A493" s="36">
        <v>26</v>
      </c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30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29"/>
      <c r="BT493" s="29"/>
      <c r="BU493" s="29"/>
      <c r="BV493" s="29"/>
      <c r="BW493" s="29"/>
      <c r="BX493" s="29"/>
      <c r="BY493" s="29"/>
      <c r="BZ493" s="29"/>
      <c r="CA493" s="29"/>
      <c r="CB493" s="29"/>
      <c r="CC493" s="29"/>
      <c r="CD493" s="29"/>
      <c r="CE493" s="29"/>
      <c r="CF493" s="29"/>
      <c r="CG493" s="29"/>
      <c r="CH493" s="29"/>
      <c r="CI493" s="29"/>
      <c r="CJ493" s="29"/>
      <c r="CK493" s="29"/>
      <c r="CL493" s="29"/>
      <c r="CM493" s="29"/>
      <c r="CN493" s="29"/>
      <c r="CO493" s="29"/>
      <c r="CP493" s="29"/>
      <c r="CQ493" s="30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/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 ht="69.650000000000006" customHeight="1">
      <c r="A510" s="33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5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  <c r="CP510" s="34"/>
      <c r="CQ510" s="35"/>
    </row>
    <row r="511" spans="1:95">
      <c r="A511" s="36">
        <v>27</v>
      </c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30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29"/>
      <c r="BT511" s="29"/>
      <c r="BU511" s="29"/>
      <c r="BV511" s="29"/>
      <c r="BW511" s="29"/>
      <c r="BX511" s="29"/>
      <c r="BY511" s="29"/>
      <c r="BZ511" s="29"/>
      <c r="CA511" s="29"/>
      <c r="CB511" s="29"/>
      <c r="CC511" s="29"/>
      <c r="CD511" s="29"/>
      <c r="CE511" s="29"/>
      <c r="CF511" s="29"/>
      <c r="CG511" s="29"/>
      <c r="CH511" s="29"/>
      <c r="CI511" s="29"/>
      <c r="CJ511" s="29"/>
      <c r="CK511" s="29"/>
      <c r="CL511" s="29"/>
      <c r="CM511" s="29"/>
      <c r="CN511" s="29"/>
      <c r="CO511" s="29"/>
      <c r="CP511" s="29"/>
      <c r="CQ511" s="30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/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 ht="173.15" customHeight="1">
      <c r="A528" s="33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5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  <c r="CP528" s="34"/>
      <c r="CQ528" s="35"/>
    </row>
    <row r="529" spans="1:95">
      <c r="A529" s="36">
        <v>28</v>
      </c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30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  <c r="BR529" s="29"/>
      <c r="BS529" s="29"/>
      <c r="BT529" s="29"/>
      <c r="BU529" s="29"/>
      <c r="BV529" s="29"/>
      <c r="BW529" s="29"/>
      <c r="BX529" s="29"/>
      <c r="BY529" s="29"/>
      <c r="BZ529" s="29"/>
      <c r="CA529" s="29"/>
      <c r="CB529" s="29"/>
      <c r="CC529" s="29"/>
      <c r="CD529" s="29"/>
      <c r="CE529" s="29"/>
      <c r="CF529" s="29"/>
      <c r="CG529" s="29"/>
      <c r="CH529" s="29"/>
      <c r="CI529" s="29"/>
      <c r="CJ529" s="29"/>
      <c r="CK529" s="29"/>
      <c r="CL529" s="29"/>
      <c r="CM529" s="29"/>
      <c r="CN529" s="29"/>
      <c r="CO529" s="29"/>
      <c r="CP529" s="29"/>
      <c r="CQ529" s="30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/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 ht="49.5" customHeight="1">
      <c r="A546" s="33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5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  <c r="CP546" s="34"/>
      <c r="CQ546" s="35"/>
    </row>
    <row r="547" spans="1:95">
      <c r="A547" s="36">
        <v>29</v>
      </c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30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29"/>
      <c r="BR547" s="29"/>
      <c r="BS547" s="29"/>
      <c r="BT547" s="29"/>
      <c r="BU547" s="29"/>
      <c r="BV547" s="29"/>
      <c r="BW547" s="29"/>
      <c r="BX547" s="29"/>
      <c r="BY547" s="29"/>
      <c r="BZ547" s="29"/>
      <c r="CA547" s="29"/>
      <c r="CB547" s="29"/>
      <c r="CC547" s="29"/>
      <c r="CD547" s="29"/>
      <c r="CE547" s="29"/>
      <c r="CF547" s="29"/>
      <c r="CG547" s="29"/>
      <c r="CH547" s="29"/>
      <c r="CI547" s="29"/>
      <c r="CJ547" s="29"/>
      <c r="CK547" s="29"/>
      <c r="CL547" s="29"/>
      <c r="CM547" s="29"/>
      <c r="CN547" s="29"/>
      <c r="CO547" s="29"/>
      <c r="CP547" s="29"/>
      <c r="CQ547" s="30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 ht="398.5" customHeight="1">
      <c r="A564" s="33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5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  <c r="CP564" s="34"/>
      <c r="CQ564" s="35"/>
    </row>
    <row r="565" spans="1:95">
      <c r="A565" s="36">
        <v>30</v>
      </c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30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29"/>
      <c r="BR565" s="29"/>
      <c r="BS565" s="29"/>
      <c r="BT565" s="29"/>
      <c r="BU565" s="29"/>
      <c r="BV565" s="29"/>
      <c r="BW565" s="29"/>
      <c r="BX565" s="29"/>
      <c r="BY565" s="29"/>
      <c r="BZ565" s="29"/>
      <c r="CA565" s="29"/>
      <c r="CB565" s="29"/>
      <c r="CC565" s="29"/>
      <c r="CD565" s="29"/>
      <c r="CE565" s="29"/>
      <c r="CF565" s="29"/>
      <c r="CG565" s="29"/>
      <c r="CH565" s="29"/>
      <c r="CI565" s="29"/>
      <c r="CJ565" s="29"/>
      <c r="CK565" s="29"/>
      <c r="CL565" s="29"/>
      <c r="CM565" s="29"/>
      <c r="CN565" s="29"/>
      <c r="CO565" s="29"/>
      <c r="CP565" s="29"/>
      <c r="CQ565" s="30"/>
    </row>
    <row r="566" spans="1:95">
      <c r="A566" s="31"/>
      <c r="AV566" s="32"/>
      <c r="CQ566" s="32"/>
    </row>
    <row r="567" spans="1:95">
      <c r="A567" s="31"/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 ht="56.15" customHeight="1">
      <c r="A581" s="31"/>
      <c r="AV581" s="32"/>
      <c r="CQ581" s="32"/>
    </row>
    <row r="582" spans="1:95" ht="409.5" customHeight="1">
      <c r="A582" s="33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5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  <c r="CP582" s="34"/>
      <c r="CQ582" s="35"/>
    </row>
    <row r="583" spans="1:95">
      <c r="A583" s="36">
        <v>31</v>
      </c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30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  <c r="BR583" s="29"/>
      <c r="BS583" s="29"/>
      <c r="BT583" s="29"/>
      <c r="BU583" s="29"/>
      <c r="BV583" s="29"/>
      <c r="BW583" s="29"/>
      <c r="BX583" s="29"/>
      <c r="BY583" s="29"/>
      <c r="BZ583" s="29"/>
      <c r="CA583" s="29"/>
      <c r="CB583" s="29"/>
      <c r="CC583" s="29"/>
      <c r="CD583" s="29"/>
      <c r="CE583" s="29"/>
      <c r="CF583" s="29"/>
      <c r="CG583" s="29"/>
      <c r="CH583" s="29"/>
      <c r="CI583" s="29"/>
      <c r="CJ583" s="29"/>
      <c r="CK583" s="29"/>
      <c r="CL583" s="29"/>
      <c r="CM583" s="29"/>
      <c r="CN583" s="29"/>
      <c r="CO583" s="29"/>
      <c r="CP583" s="29"/>
      <c r="CQ583" s="30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/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 ht="77.5" customHeight="1">
      <c r="A600" s="33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5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  <c r="CP600" s="34"/>
      <c r="CQ600" s="35"/>
    </row>
    <row r="601" spans="1:95">
      <c r="A601" s="36">
        <v>32</v>
      </c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30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  <c r="BR601" s="29"/>
      <c r="BS601" s="29"/>
      <c r="BT601" s="29"/>
      <c r="BU601" s="29"/>
      <c r="BV601" s="29"/>
      <c r="BW601" s="29"/>
      <c r="BX601" s="29"/>
      <c r="BY601" s="29"/>
      <c r="BZ601" s="29"/>
      <c r="CA601" s="29"/>
      <c r="CB601" s="29"/>
      <c r="CC601" s="29"/>
      <c r="CD601" s="29"/>
      <c r="CE601" s="29"/>
      <c r="CF601" s="29"/>
      <c r="CG601" s="29"/>
      <c r="CH601" s="29"/>
      <c r="CI601" s="29"/>
      <c r="CJ601" s="29"/>
      <c r="CK601" s="29"/>
      <c r="CL601" s="29"/>
      <c r="CM601" s="29"/>
      <c r="CN601" s="29"/>
      <c r="CO601" s="29"/>
      <c r="CP601" s="29"/>
      <c r="CQ601" s="30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3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5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  <c r="CP618" s="34"/>
      <c r="CQ618" s="35"/>
    </row>
    <row r="619" spans="1:95">
      <c r="A619" s="36">
        <v>33</v>
      </c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30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29"/>
      <c r="BR619" s="29"/>
      <c r="BS619" s="29"/>
      <c r="BT619" s="29"/>
      <c r="BU619" s="29"/>
      <c r="BV619" s="29"/>
      <c r="BW619" s="29"/>
      <c r="BX619" s="29"/>
      <c r="BY619" s="29"/>
      <c r="BZ619" s="29"/>
      <c r="CA619" s="29"/>
      <c r="CB619" s="29"/>
      <c r="CC619" s="29"/>
      <c r="CD619" s="29"/>
      <c r="CE619" s="29"/>
      <c r="CF619" s="29"/>
      <c r="CG619" s="29"/>
      <c r="CH619" s="29"/>
      <c r="CI619" s="29"/>
      <c r="CJ619" s="29"/>
      <c r="CK619" s="29"/>
      <c r="CL619" s="29"/>
      <c r="CM619" s="29"/>
      <c r="CN619" s="29"/>
      <c r="CO619" s="29"/>
      <c r="CP619" s="29"/>
      <c r="CQ619" s="30"/>
    </row>
    <row r="620" spans="1:95">
      <c r="A620" s="31"/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 ht="35.15" customHeight="1">
      <c r="A636" s="33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5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  <c r="CP636" s="34"/>
      <c r="CQ636" s="35"/>
    </row>
    <row r="637" spans="1:95">
      <c r="A637" s="36">
        <v>34</v>
      </c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30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29"/>
      <c r="BT637" s="29"/>
      <c r="BU637" s="29"/>
      <c r="BV637" s="29"/>
      <c r="BW637" s="29"/>
      <c r="BX637" s="29"/>
      <c r="BY637" s="29"/>
      <c r="BZ637" s="29"/>
      <c r="CA637" s="29"/>
      <c r="CB637" s="29"/>
      <c r="CC637" s="29"/>
      <c r="CD637" s="29"/>
      <c r="CE637" s="29"/>
      <c r="CF637" s="29"/>
      <c r="CG637" s="29"/>
      <c r="CH637" s="29"/>
      <c r="CI637" s="29"/>
      <c r="CJ637" s="29"/>
      <c r="CK637" s="29"/>
      <c r="CL637" s="29"/>
      <c r="CM637" s="29"/>
      <c r="CN637" s="29"/>
      <c r="CO637" s="29"/>
      <c r="CP637" s="29"/>
      <c r="CQ637" s="30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/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 ht="152.15" customHeight="1">
      <c r="A653" s="31"/>
      <c r="AV653" s="32"/>
      <c r="CQ653" s="32"/>
    </row>
    <row r="654" spans="1:95" ht="407.5" customHeight="1">
      <c r="A654" s="33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5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  <c r="CP654" s="34"/>
      <c r="CQ654" s="35"/>
    </row>
    <row r="655" spans="1:95">
      <c r="A655" s="36">
        <v>35</v>
      </c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30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  <c r="BR655" s="29"/>
      <c r="BS655" s="29"/>
      <c r="BT655" s="29"/>
      <c r="BU655" s="29"/>
      <c r="BV655" s="29"/>
      <c r="BW655" s="29"/>
      <c r="BX655" s="29"/>
      <c r="BY655" s="29"/>
      <c r="BZ655" s="29"/>
      <c r="CA655" s="29"/>
      <c r="CB655" s="29"/>
      <c r="CC655" s="29"/>
      <c r="CD655" s="29"/>
      <c r="CE655" s="29"/>
      <c r="CF655" s="29"/>
      <c r="CG655" s="29"/>
      <c r="CH655" s="29"/>
      <c r="CI655" s="29"/>
      <c r="CJ655" s="29"/>
      <c r="CK655" s="29"/>
      <c r="CL655" s="29"/>
      <c r="CM655" s="29"/>
      <c r="CN655" s="29"/>
      <c r="CO655" s="29"/>
      <c r="CP655" s="29"/>
      <c r="CQ655" s="30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3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5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  <c r="CP668" s="34"/>
      <c r="CQ668" s="35"/>
    </row>
    <row r="669" spans="1:95">
      <c r="A669" s="36">
        <v>36</v>
      </c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30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  <c r="BR669" s="29"/>
      <c r="BS669" s="29"/>
      <c r="BT669" s="29"/>
      <c r="BU669" s="29"/>
      <c r="BV669" s="29"/>
      <c r="BW669" s="29"/>
      <c r="BX669" s="29"/>
      <c r="BY669" s="29"/>
      <c r="BZ669" s="29"/>
      <c r="CA669" s="29"/>
      <c r="CB669" s="29"/>
      <c r="CC669" s="29"/>
      <c r="CD669" s="29"/>
      <c r="CE669" s="29"/>
      <c r="CF669" s="29"/>
      <c r="CG669" s="29"/>
      <c r="CH669" s="29"/>
      <c r="CI669" s="29"/>
      <c r="CJ669" s="29"/>
      <c r="CK669" s="29"/>
      <c r="CL669" s="29"/>
      <c r="CM669" s="29"/>
      <c r="CN669" s="29"/>
      <c r="CO669" s="29"/>
      <c r="CP669" s="29"/>
      <c r="CQ669" s="30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 ht="167.5" customHeight="1">
      <c r="A686" s="33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5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  <c r="CP686" s="34"/>
      <c r="CQ686" s="35"/>
    </row>
    <row r="687" spans="1:95">
      <c r="A687" s="36">
        <v>37</v>
      </c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30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29"/>
      <c r="BR687" s="29"/>
      <c r="BS687" s="29"/>
      <c r="BT687" s="29"/>
      <c r="BU687" s="29"/>
      <c r="BV687" s="29"/>
      <c r="BW687" s="29"/>
      <c r="BX687" s="29"/>
      <c r="BY687" s="29"/>
      <c r="BZ687" s="29"/>
      <c r="CA687" s="29"/>
      <c r="CB687" s="29"/>
      <c r="CC687" s="29"/>
      <c r="CD687" s="29"/>
      <c r="CE687" s="29"/>
      <c r="CF687" s="29"/>
      <c r="CG687" s="29"/>
      <c r="CH687" s="29"/>
      <c r="CI687" s="29"/>
      <c r="CJ687" s="29"/>
      <c r="CK687" s="29"/>
      <c r="CL687" s="29"/>
      <c r="CM687" s="29"/>
      <c r="CN687" s="29"/>
      <c r="CO687" s="29"/>
      <c r="CP687" s="29"/>
      <c r="CQ687" s="30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 ht="109.5" customHeight="1">
      <c r="A703" s="31"/>
      <c r="AV703" s="32"/>
      <c r="CQ703" s="32"/>
    </row>
    <row r="704" spans="1:95" ht="409" customHeight="1">
      <c r="A704" s="33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5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  <c r="CP704" s="34"/>
      <c r="CQ704" s="35"/>
    </row>
    <row r="705" spans="1:95">
      <c r="A705" s="36">
        <v>38</v>
      </c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30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29"/>
      <c r="BR705" s="29"/>
      <c r="BS705" s="29"/>
      <c r="BT705" s="29"/>
      <c r="BU705" s="29"/>
      <c r="BV705" s="29"/>
      <c r="BW705" s="29"/>
      <c r="BX705" s="29"/>
      <c r="BY705" s="29"/>
      <c r="BZ705" s="29"/>
      <c r="CA705" s="29"/>
      <c r="CB705" s="29"/>
      <c r="CC705" s="29"/>
      <c r="CD705" s="29"/>
      <c r="CE705" s="29"/>
      <c r="CF705" s="29"/>
      <c r="CG705" s="29"/>
      <c r="CH705" s="29"/>
      <c r="CI705" s="29"/>
      <c r="CJ705" s="29"/>
      <c r="CK705" s="29"/>
      <c r="CL705" s="29"/>
      <c r="CM705" s="29"/>
      <c r="CN705" s="29"/>
      <c r="CO705" s="29"/>
      <c r="CP705" s="29"/>
      <c r="CQ705" s="30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 ht="67.5" customHeight="1">
      <c r="A722" s="33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5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  <c r="CP722" s="34"/>
      <c r="CQ722" s="35"/>
    </row>
    <row r="723" spans="1:95">
      <c r="A723" s="36">
        <v>39</v>
      </c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30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29"/>
      <c r="BR723" s="29"/>
      <c r="BS723" s="29"/>
      <c r="BT723" s="29"/>
      <c r="BU723" s="29"/>
      <c r="BV723" s="29"/>
      <c r="BW723" s="29"/>
      <c r="BX723" s="29"/>
      <c r="BY723" s="29"/>
      <c r="BZ723" s="29"/>
      <c r="CA723" s="29"/>
      <c r="CB723" s="29"/>
      <c r="CC723" s="29"/>
      <c r="CD723" s="29"/>
      <c r="CE723" s="29"/>
      <c r="CF723" s="29"/>
      <c r="CG723" s="29"/>
      <c r="CH723" s="29"/>
      <c r="CI723" s="29"/>
      <c r="CJ723" s="29"/>
      <c r="CK723" s="29"/>
      <c r="CL723" s="29"/>
      <c r="CM723" s="29"/>
      <c r="CN723" s="29"/>
      <c r="CO723" s="29"/>
      <c r="CP723" s="29"/>
      <c r="CQ723" s="30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 ht="235.5" customHeight="1">
      <c r="A739" s="33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5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  <c r="CP739" s="34"/>
      <c r="CQ739" s="35"/>
    </row>
    <row r="740" spans="1:95">
      <c r="A740" s="36">
        <v>40</v>
      </c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30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29"/>
      <c r="BR740" s="29"/>
      <c r="BS740" s="29"/>
      <c r="BT740" s="29"/>
      <c r="BU740" s="29"/>
      <c r="BV740" s="29"/>
      <c r="BW740" s="29"/>
      <c r="BX740" s="29"/>
      <c r="BY740" s="29"/>
      <c r="BZ740" s="29"/>
      <c r="CA740" s="29"/>
      <c r="CB740" s="29"/>
      <c r="CC740" s="29"/>
      <c r="CD740" s="29"/>
      <c r="CE740" s="29"/>
      <c r="CF740" s="29"/>
      <c r="CG740" s="29"/>
      <c r="CH740" s="29"/>
      <c r="CI740" s="29"/>
      <c r="CJ740" s="29"/>
      <c r="CK740" s="29"/>
      <c r="CL740" s="29"/>
      <c r="CM740" s="29"/>
      <c r="CN740" s="29"/>
      <c r="CO740" s="29"/>
      <c r="CP740" s="29"/>
      <c r="CQ740" s="30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 ht="208.5" customHeight="1">
      <c r="A757" s="33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5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  <c r="CP757" s="34"/>
      <c r="CQ757" s="35"/>
    </row>
    <row r="758" spans="1:95">
      <c r="A758" s="36">
        <v>41</v>
      </c>
      <c r="B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30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29"/>
      <c r="BR758" s="29"/>
      <c r="BS758" s="29"/>
      <c r="BT758" s="29"/>
      <c r="BU758" s="29"/>
      <c r="BV758" s="29"/>
      <c r="BW758" s="29"/>
      <c r="BX758" s="29"/>
      <c r="BY758" s="29"/>
      <c r="BZ758" s="29"/>
      <c r="CA758" s="29"/>
      <c r="CB758" s="29"/>
      <c r="CC758" s="29"/>
      <c r="CD758" s="29"/>
      <c r="CE758" s="29"/>
      <c r="CF758" s="29"/>
      <c r="CG758" s="29"/>
      <c r="CH758" s="29"/>
      <c r="CI758" s="29"/>
      <c r="CJ758" s="29"/>
      <c r="CK758" s="29"/>
      <c r="CL758" s="29"/>
      <c r="CM758" s="29"/>
      <c r="CN758" s="29"/>
      <c r="CO758" s="29"/>
      <c r="CP758" s="29"/>
      <c r="CQ758" s="30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 ht="222" customHeight="1">
      <c r="A775" s="33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5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  <c r="CP775" s="34"/>
      <c r="CQ775" s="35"/>
    </row>
    <row r="776" spans="1:95">
      <c r="A776" s="36">
        <v>42</v>
      </c>
      <c r="B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30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29"/>
      <c r="BR776" s="29"/>
      <c r="BS776" s="29"/>
      <c r="BT776" s="29"/>
      <c r="BU776" s="29"/>
      <c r="BV776" s="29"/>
      <c r="BW776" s="29"/>
      <c r="BX776" s="29"/>
      <c r="BY776" s="29"/>
      <c r="BZ776" s="29"/>
      <c r="CA776" s="29"/>
      <c r="CB776" s="29"/>
      <c r="CC776" s="29"/>
      <c r="CD776" s="29"/>
      <c r="CE776" s="29"/>
      <c r="CF776" s="29"/>
      <c r="CG776" s="29"/>
      <c r="CH776" s="29"/>
      <c r="CI776" s="29"/>
      <c r="CJ776" s="29"/>
      <c r="CK776" s="29"/>
      <c r="CL776" s="29"/>
      <c r="CM776" s="29"/>
      <c r="CN776" s="29"/>
      <c r="CO776" s="29"/>
      <c r="CP776" s="29"/>
      <c r="CQ776" s="30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3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5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  <c r="CP793" s="34"/>
      <c r="CQ793" s="35"/>
    </row>
    <row r="794" spans="1:95">
      <c r="A794" s="36">
        <v>43</v>
      </c>
      <c r="B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30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29"/>
      <c r="BR794" s="29"/>
      <c r="BS794" s="29"/>
      <c r="BT794" s="29"/>
      <c r="BU794" s="29"/>
      <c r="BV794" s="29"/>
      <c r="BW794" s="29"/>
      <c r="BX794" s="29"/>
      <c r="BY794" s="29"/>
      <c r="BZ794" s="29"/>
      <c r="CA794" s="29"/>
      <c r="CB794" s="29"/>
      <c r="CC794" s="29"/>
      <c r="CD794" s="29"/>
      <c r="CE794" s="29"/>
      <c r="CF794" s="29"/>
      <c r="CG794" s="29"/>
      <c r="CH794" s="29"/>
      <c r="CI794" s="29"/>
      <c r="CJ794" s="29"/>
      <c r="CK794" s="29"/>
      <c r="CL794" s="29"/>
      <c r="CM794" s="29"/>
      <c r="CN794" s="29"/>
      <c r="CO794" s="29"/>
      <c r="CP794" s="29"/>
      <c r="CQ794" s="30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 ht="176.5" customHeight="1">
      <c r="A811" s="33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5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  <c r="CP811" s="34"/>
      <c r="CQ811" s="35"/>
    </row>
    <row r="812" spans="1:95">
      <c r="A812" s="36">
        <v>44</v>
      </c>
      <c r="B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30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29"/>
      <c r="BR812" s="29"/>
      <c r="BS812" s="29"/>
      <c r="BT812" s="29"/>
      <c r="BU812" s="29"/>
      <c r="BV812" s="29"/>
      <c r="BW812" s="29"/>
      <c r="BX812" s="29"/>
      <c r="BY812" s="29"/>
      <c r="BZ812" s="29"/>
      <c r="CA812" s="29"/>
      <c r="CB812" s="29"/>
      <c r="CC812" s="29"/>
      <c r="CD812" s="29"/>
      <c r="CE812" s="29"/>
      <c r="CF812" s="29"/>
      <c r="CG812" s="29"/>
      <c r="CH812" s="29"/>
      <c r="CI812" s="29"/>
      <c r="CJ812" s="29"/>
      <c r="CK812" s="29"/>
      <c r="CL812" s="29"/>
      <c r="CM812" s="29"/>
      <c r="CN812" s="29"/>
      <c r="CO812" s="29"/>
      <c r="CP812" s="29"/>
      <c r="CQ812" s="30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3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5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  <c r="CP829" s="34"/>
      <c r="CQ829" s="35"/>
    </row>
    <row r="830" spans="1:95">
      <c r="A830" s="36">
        <v>45</v>
      </c>
      <c r="B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30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29"/>
      <c r="BR830" s="29"/>
      <c r="BS830" s="29"/>
      <c r="BT830" s="29"/>
      <c r="BU830" s="29"/>
      <c r="BV830" s="29"/>
      <c r="BW830" s="29"/>
      <c r="BX830" s="29"/>
      <c r="BY830" s="29"/>
      <c r="BZ830" s="29"/>
      <c r="CA830" s="29"/>
      <c r="CB830" s="29"/>
      <c r="CC830" s="29"/>
      <c r="CD830" s="29"/>
      <c r="CE830" s="29"/>
      <c r="CF830" s="29"/>
      <c r="CG830" s="29"/>
      <c r="CH830" s="29"/>
      <c r="CI830" s="29"/>
      <c r="CJ830" s="29"/>
      <c r="CK830" s="29"/>
      <c r="CL830" s="29"/>
      <c r="CM830" s="29"/>
      <c r="CN830" s="29"/>
      <c r="CO830" s="29"/>
      <c r="CP830" s="29"/>
      <c r="CQ830" s="30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3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5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  <c r="CP844" s="34"/>
      <c r="CQ844" s="35"/>
    </row>
    <row r="845" spans="1:95">
      <c r="A845" s="36">
        <v>46</v>
      </c>
      <c r="B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30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29"/>
      <c r="BR845" s="29"/>
      <c r="BS845" s="29"/>
      <c r="BT845" s="29"/>
      <c r="BU845" s="29"/>
      <c r="BV845" s="29"/>
      <c r="BW845" s="29"/>
      <c r="BX845" s="29"/>
      <c r="BY845" s="29"/>
      <c r="BZ845" s="29"/>
      <c r="CA845" s="29"/>
      <c r="CB845" s="29"/>
      <c r="CC845" s="29"/>
      <c r="CD845" s="29"/>
      <c r="CE845" s="29"/>
      <c r="CF845" s="29"/>
      <c r="CG845" s="29"/>
      <c r="CH845" s="29"/>
      <c r="CI845" s="29"/>
      <c r="CJ845" s="29"/>
      <c r="CK845" s="29"/>
      <c r="CL845" s="29"/>
      <c r="CM845" s="29"/>
      <c r="CN845" s="29"/>
      <c r="CO845" s="29"/>
      <c r="CP845" s="29"/>
      <c r="CQ845" s="30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 ht="241.5" customHeight="1">
      <c r="A861" s="31"/>
      <c r="AV861" s="32"/>
      <c r="CQ861" s="32"/>
    </row>
    <row r="862" spans="1:95" ht="409" customHeight="1">
      <c r="A862" s="33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5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  <c r="CP862" s="34"/>
      <c r="CQ862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082b249c-3e96-4a7c-9ff2-21fd1dcff023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a73fd218-8bca-4422-add3-bf5da46cbfd8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E88826-215C-4D3D-AB06-DDDF1EDA6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DP-27</vt:lpstr>
      <vt:lpstr>EVD_OPL02-27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Wawan Hermawan</cp:lastModifiedBy>
  <cp:revision/>
  <dcterms:created xsi:type="dcterms:W3CDTF">2023-05-13T06:19:47Z</dcterms:created>
  <dcterms:modified xsi:type="dcterms:W3CDTF">2023-09-22T09:20:11Z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