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21" documentId="8_{CEEB48F4-C387-4855-A2F4-5854B9E5CBA4}" xr6:coauthVersionLast="47" xr6:coauthVersionMax="47" xr10:uidLastSave="{465E7C3C-2992-426A-8DB2-68250A3A8D65}"/>
  <bookViews>
    <workbookView xWindow="-110" yWindow="-110" windowWidth="19420" windowHeight="10420" firstSheet="2" activeTab="3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OPL 05-01 (2)" sheetId="11" r:id="rId4"/>
    <sheet name="EVD_OPL 05-01(NT)" sheetId="9" r:id="rId5"/>
  </sheets>
  <externalReferences>
    <externalReference r:id="rId6"/>
    <externalReference r:id="rId7"/>
    <externalReference r:id="rId8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<sst xmlns="http://schemas.openxmlformats.org/spreadsheetml/2006/main" count="226" uniqueCount="127">
  <si>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</si>
  <si>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</si>
  <si>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</si>
  <si>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</si>
  <si>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</si>
  <si>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</si>
  <si>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</si>
  <si>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</si>
  <si>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</si>
  <si>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</si>
  <si>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</si>
  <si>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</si>
  <si>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</si>
  <si>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</si>
  <si>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</si>
  <si>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</si>
  <si>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</si>
  <si>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</si>
  <si>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</si>
  <si>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</si>
  <si>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</si>
  <si>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</si>
  <si>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</si>
  <si>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</si>
  <si>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</si>
  <si>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</si>
  <si>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</si>
  <si>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</si>
  <si>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</si>
  <si>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</si>
  <si>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</si>
  <si>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</si>
  <si>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</si>
  <si>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</si>
  <si>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</si>
  <si>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</si>
  <si>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</si>
  <si>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</si>
  <si>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</si>
  <si>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</si>
  <si>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</si>
  <si>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</si>
  <si>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</si>
  <si>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</si>
  <si>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</si>
  <si>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</si>
  <si>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</si>
  <si>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</si>
  <si>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</si>
  <si>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</si>
  <si>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</si>
  <si>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</si>
  <si>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</si>
  <si>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</si>
  <si>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</si>
  <si>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</si>
  <si>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</si>
  <si>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</si>
  <si>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</si>
  <si>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</si>
  <si>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</si>
  <si>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</si>
  <si>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</si>
  <si>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</si>
  <si>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</si>
  <si>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</si>
  <si>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</si>
  <si>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</si>
  <si>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</si>
  <si>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</si>
  <si>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</si>
  <si>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</si>
  <si>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</si>
  <si>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</si>
  <si>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</si>
  <si>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</si>
  <si>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</si>
  <si>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</si>
  <si>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</si>
  <si>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</si>
  <si>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</si>
  <si>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</si>
  <si>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</si>
  <si>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</si>
  <si>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</si>
  <si>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</si>
  <si>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</si>
  <si>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</si>
  <si>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</si>
  <si>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</si>
  <si>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</si>
  <si>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</si>
  <si>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</si>
  <si>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</si>
  <si>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</si>
  <si>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</si>
  <si>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</si>
  <si>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TC OPL05-01 Pending billing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</si>
  <si>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</si>
  <si>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</si>
  <si>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</si>
  <si>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</si>
  <si>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</si>
  <si>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</si>
  <si>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</si>
  <si>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</si>
  <si>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</si>
  <si>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</si>
  <si>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</si>
  <si>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</si>
  <si>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</si>
  <si>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</si>
  <si>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sesuai data pattern yang sudah ditetapkan</t>
  </si>
  <si>
    <t xml:space="preserve">Masuk ke modul Operating Lease -&gt; Billing -&gt; Pending billing
Pilih branch dan klik action pada kontrak yang schedule nya akan di Pending
</t>
  </si>
  <si>
    <t xml:space="preserve">- Pastikan Field dan Button berfungsi dengan baik
- Pastikan field2 yang mandatory ketika tidak diisi terkena validasi
- pastikan semua contract ada di list pending billing
</t>
  </si>
  <si>
    <t>OK</t>
  </si>
  <si>
    <t>di tampilan agreement info bagian bawah, pilih asset yang schedule nya akan di pending, klik tombol action</t>
  </si>
  <si>
    <t>Pastikan schedule yang bisa di pending adalah invoice yang belum terbentuk</t>
  </si>
  <si>
    <t>di tab amortization pilih schedule yang akan dipending klik post</t>
  </si>
  <si>
    <t>- Pastikan saat sudah di pending tidak bisa di generate invoice
- pastikan yang tidak bisa di generate di kontrak tersebut hanya yang status pending
- pastikan status billing berubah jadi pending</t>
  </si>
  <si>
    <t xml:space="preserve">masuk ke menu Billing - Generate invoice, klik add dan cari kontrak yang telah dipending, input as of date 1  bulan lebih jauh dan klik tombol save
</t>
  </si>
  <si>
    <t>- pastikan kontrak dapat ditemukan dan bisa dipilih
- pastikan setelah klik tombol save, muncul invoice list di bagian bawah
- pastikan data invoice yang muncul bukan yang dipending</t>
  </si>
  <si>
    <t>Test Case ID</t>
  </si>
  <si>
    <t>Test Case Summary</t>
  </si>
  <si>
    <t>Lakukan pending billing untuk 1 periode - 0000008/4/01/09/2023 (MITRA HASIANNA)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</si>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</sst>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 readingOrder="1"/>
    </xf>
    <xf numFmtId="0" fontId="0" fillId="8" borderId="1" xfId="0" quotePrefix="1" applyFill="1" applyBorder="1" applyAlignment="1">
      <alignment vertical="top" wrapText="1" readingOrder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15" fontId="13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32D2D9-4A8D-4B0E-88FD-4E10E55CD824}"/>
            </a:ext>
            <a:ext uri="{147F2762-F138-4A5C-976F-8EAC2B608ADB}">
              <a16:predDERef xmlns:a16="http://schemas.microsoft.com/office/drawing/2014/main" pred="{DA037D71-677B-4A72-7AF9-8C1ED4EE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0" y="1714500"/>
          <a:ext cx="4826000" cy="2667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43</xdr:col>
      <xdr:colOff>0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D9CE75-244D-4EBE-8DB8-5FFE1BE45B05}"/>
            </a:ext>
            <a:ext uri="{147F2762-F138-4A5C-976F-8EAC2B608ADB}">
              <a16:predDERef xmlns:a16="http://schemas.microsoft.com/office/drawing/2014/main" pred="{6AFD38EC-EA31-55EE-0F89-C374511CB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3500" y="1714500"/>
          <a:ext cx="482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24</xdr:row>
      <xdr:rowOff>9525</xdr:rowOff>
    </xdr:from>
    <xdr:to>
      <xdr:col>21</xdr:col>
      <xdr:colOff>123825</xdr:colOff>
      <xdr:row>39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C6C67E-30D1-4BAF-BA0D-1A0ABF724B47}"/>
            </a:ext>
            <a:ext uri="{147F2762-F138-4A5C-976F-8EAC2B608ADB}">
              <a16:predDERef xmlns:a16="http://schemas.microsoft.com/office/drawing/2014/main" pred="{038B53B6-6E25-7513-C23C-A87E50CEC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7077075"/>
          <a:ext cx="4826000" cy="2667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42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C8DB69-2F6D-438B-B3B6-88B896694FEC}"/>
            </a:ext>
            <a:ext uri="{147F2762-F138-4A5C-976F-8EAC2B608ADB}">
              <a16:predDERef xmlns:a16="http://schemas.microsoft.com/office/drawing/2014/main" pred="{5D3849F8-261D-F5C0-C00C-3BAF3E3C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7067550"/>
          <a:ext cx="4826000" cy="2667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26</xdr:col>
      <xdr:colOff>47625</xdr:colOff>
      <xdr:row>61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A860F7-8B79-4BE6-BC81-6605E0A63A6A}"/>
            </a:ext>
            <a:ext uri="{147F2762-F138-4A5C-976F-8EAC2B608ADB}">
              <a16:predDERef xmlns:a16="http://schemas.microsoft.com/office/drawing/2014/main" pred="{E7B3C9C4-FEDB-0658-5906-DD30F773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6200" y="12344400"/>
          <a:ext cx="5838825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22</xdr:col>
      <xdr:colOff>0</xdr:colOff>
      <xdr:row>80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4B18D7-DCD6-45A8-8369-C778B62A63F8}"/>
            </a:ext>
            <a:ext uri="{147F2762-F138-4A5C-976F-8EAC2B608ADB}">
              <a16:predDERef xmlns:a16="http://schemas.microsoft.com/office/drawing/2014/main" pred="{9682C212-9033-52E8-DFA6-CEBBA65A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6200" y="17443450"/>
          <a:ext cx="4826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74705</xdr:colOff>
      <xdr:row>6</xdr:row>
      <xdr:rowOff>29882</xdr:rowOff>
    </xdr:from>
    <xdr:to>
      <xdr:col>25</xdr:col>
      <xdr:colOff>4549</xdr:colOff>
      <xdr:row>21</xdr:row>
      <xdr:rowOff>155041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41C38-1889-43A7-1BC4-E1A41D468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352" y="1755588"/>
          <a:ext cx="5656797" cy="2814571"/>
        </a:xfrm>
        <a:prstGeom prst="rect">
          <a:avLst/>
        </a:prstGeom>
      </xdr:spPr>
    </xdr:pic>
    <xdr:clientData/>
  </xdr:twoCellAnchor>
  <xdr:twoCellAnchor editAs="oneCell">
    <xdr:from>
      <xdr:col>24</xdr:col>
      <xdr:colOff>216647</xdr:colOff>
      <xdr:row>6</xdr:row>
      <xdr:rowOff>53680</xdr:rowOff>
    </xdr:from>
    <xdr:to>
      <xdr:col>47</xdr:col>
      <xdr:colOff>215766</xdr:colOff>
      <xdr:row>21</xdr:row>
      <xdr:rowOff>120485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D7D180-BDA9-9E0F-8015-790E08F4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0647" y="1779386"/>
          <a:ext cx="5497472" cy="2756217"/>
        </a:xfrm>
        <a:prstGeom prst="rect">
          <a:avLst/>
        </a:prstGeom>
      </xdr:spPr>
    </xdr:pic>
    <xdr:clientData/>
  </xdr:twoCellAnchor>
  <xdr:twoCellAnchor editAs="oneCell">
    <xdr:from>
      <xdr:col>1</xdr:col>
      <xdr:colOff>72216</xdr:colOff>
      <xdr:row>27</xdr:row>
      <xdr:rowOff>104589</xdr:rowOff>
    </xdr:from>
    <xdr:to>
      <xdr:col>24</xdr:col>
      <xdr:colOff>144088</xdr:colOff>
      <xdr:row>43</xdr:row>
      <xdr:rowOff>14941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ADCFC5-3C2D-813C-7E28-9CA92C1D3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863" y="7037295"/>
          <a:ext cx="5570225" cy="2779058"/>
        </a:xfrm>
        <a:prstGeom prst="rect">
          <a:avLst/>
        </a:prstGeom>
      </xdr:spPr>
    </xdr:pic>
    <xdr:clientData/>
  </xdr:twoCellAnchor>
  <xdr:twoCellAnchor editAs="oneCell">
    <xdr:from>
      <xdr:col>24</xdr:col>
      <xdr:colOff>186763</xdr:colOff>
      <xdr:row>27</xdr:row>
      <xdr:rowOff>97416</xdr:rowOff>
    </xdr:from>
    <xdr:to>
      <xdr:col>47</xdr:col>
      <xdr:colOff>189158</xdr:colOff>
      <xdr:row>42</xdr:row>
      <xdr:rowOff>156881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DC4FC4-2F1D-0476-55A2-5CB88CBE3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90763" y="7030122"/>
          <a:ext cx="5500748" cy="2748877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49</xdr:row>
      <xdr:rowOff>91862</xdr:rowOff>
    </xdr:from>
    <xdr:to>
      <xdr:col>43</xdr:col>
      <xdr:colOff>2107</xdr:colOff>
      <xdr:row>70</xdr:row>
      <xdr:rowOff>1294368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CD02C3-2D61-7B9F-8C4C-3F86B82B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117" y="12336156"/>
          <a:ext cx="9897649" cy="4967683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71</xdr:row>
      <xdr:rowOff>22412</xdr:rowOff>
    </xdr:from>
    <xdr:to>
      <xdr:col>33</xdr:col>
      <xdr:colOff>209177</xdr:colOff>
      <xdr:row>92</xdr:row>
      <xdr:rowOff>121632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0CD46C-250E-FBBB-30C2-2FCFCFF0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117" y="17399000"/>
          <a:ext cx="7724589" cy="38643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1" t="s">
        <v>0</v>
      </c>
      <c r="B1" s="1" t="s">
        <v>1</v>
      </c>
      <c r="C1" s="81" t="s">
        <v>2</v>
      </c>
      <c r="D1" s="1" t="s">
        <v>3</v>
      </c>
      <c r="E1" s="83" t="s">
        <v>4</v>
      </c>
      <c r="F1" s="85" t="s">
        <v>5</v>
      </c>
      <c r="G1" s="86"/>
      <c r="H1" s="80"/>
      <c r="I1" s="80"/>
      <c r="J1" s="80"/>
      <c r="K1" s="80"/>
      <c r="L1" s="80"/>
    </row>
    <row r="2" spans="1:12">
      <c r="A2" s="82"/>
      <c r="B2" s="2" t="s">
        <v>6</v>
      </c>
      <c r="C2" s="82"/>
      <c r="D2" s="2" t="s">
        <v>7</v>
      </c>
      <c r="E2" s="84"/>
      <c r="F2" s="84"/>
      <c r="G2" s="86"/>
      <c r="H2" s="80"/>
      <c r="I2" s="80"/>
      <c r="J2" s="80"/>
      <c r="K2" s="80"/>
      <c r="L2" s="8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46"/>
  <sheetViews>
    <sheetView zoomScale="70" zoomScaleNormal="70" workbookViewId="0">
      <selection activeCell="E6" sqref="E6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2.453125" style="70" bestFit="1" customWidth="1"/>
    <col min="5" max="5" width="45.1796875" customWidth="1"/>
    <col min="6" max="6" width="56.453125" customWidth="1"/>
    <col min="7" max="13" width="19.54296875" customWidth="1"/>
  </cols>
  <sheetData>
    <row r="1" spans="1:15" ht="14.5" customHeight="1">
      <c r="A1" s="67" t="s">
        <v>94</v>
      </c>
      <c r="B1" s="87" t="s">
        <v>95</v>
      </c>
      <c r="C1" s="87"/>
      <c r="D1" s="87"/>
      <c r="E1" s="87"/>
      <c r="F1" s="87"/>
      <c r="G1" s="87"/>
      <c r="H1" s="87"/>
      <c r="I1" s="87"/>
      <c r="J1" s="75"/>
      <c r="K1" s="75"/>
      <c r="L1" s="75"/>
      <c r="M1" s="75"/>
      <c r="N1" s="61"/>
      <c r="O1" s="61"/>
    </row>
    <row r="2" spans="1:15" ht="29.25" customHeight="1">
      <c r="A2" s="67" t="s">
        <v>96</v>
      </c>
      <c r="B2" s="88" t="s">
        <v>97</v>
      </c>
      <c r="C2" s="88"/>
      <c r="D2" s="76" t="s">
        <v>98</v>
      </c>
      <c r="E2" s="77" t="s">
        <v>99</v>
      </c>
      <c r="F2" s="76" t="s">
        <v>100</v>
      </c>
      <c r="G2" s="77"/>
      <c r="H2" s="78" t="s">
        <v>101</v>
      </c>
      <c r="I2" s="77" t="s">
        <v>102</v>
      </c>
      <c r="N2" s="61"/>
      <c r="O2" s="61"/>
    </row>
    <row r="3" spans="1:15">
      <c r="A3" s="61"/>
      <c r="B3" s="61"/>
      <c r="C3" s="94">
        <f>MAX(C5:C30)</f>
        <v>45187</v>
      </c>
      <c r="D3" s="61">
        <f>COUNTA(D5:D10000)</f>
        <v>4</v>
      </c>
      <c r="E3" s="61"/>
      <c r="F3" s="61"/>
      <c r="G3" s="61">
        <f>COUNTIF($G$5:$G$41,"OK")</f>
        <v>4</v>
      </c>
      <c r="H3" s="61">
        <f>COUNTIF($G$5:$G$41,"FAIL")</f>
        <v>0</v>
      </c>
      <c r="I3" s="61"/>
      <c r="J3" s="61"/>
      <c r="K3" s="61"/>
      <c r="L3" s="61"/>
      <c r="M3" s="61"/>
      <c r="N3" s="61"/>
      <c r="O3" s="61"/>
    </row>
    <row r="4" spans="1:15" s="69" customFormat="1">
      <c r="A4" s="67" t="s">
        <v>103</v>
      </c>
      <c r="B4" s="67" t="s">
        <v>104</v>
      </c>
      <c r="C4" s="67" t="s">
        <v>105</v>
      </c>
      <c r="D4" s="68" t="s">
        <v>106</v>
      </c>
      <c r="E4" s="67" t="s">
        <v>107</v>
      </c>
      <c r="F4" s="67" t="s">
        <v>108</v>
      </c>
      <c r="G4" s="67" t="s">
        <v>109</v>
      </c>
      <c r="H4" s="65" t="s">
        <v>110</v>
      </c>
      <c r="I4" s="65" t="s">
        <v>111</v>
      </c>
      <c r="J4" s="66"/>
      <c r="K4" s="66"/>
    </row>
    <row r="5" spans="1:15" ht="72.5">
      <c r="A5" s="79" t="s">
        <v>112</v>
      </c>
      <c r="B5" s="71"/>
      <c r="C5" s="94">
        <v>45187</v>
      </c>
      <c r="D5" s="63">
        <v>1</v>
      </c>
      <c r="E5" s="72" t="s">
        <v>113</v>
      </c>
      <c r="F5" s="73" t="s">
        <v>114</v>
      </c>
      <c r="G5" s="62" t="s">
        <v>115</v>
      </c>
      <c r="H5" s="63"/>
      <c r="I5" s="62"/>
      <c r="J5" s="61"/>
      <c r="K5" s="61"/>
    </row>
    <row r="6" spans="1:15" ht="43.5">
      <c r="A6" s="62"/>
      <c r="B6" s="71"/>
      <c r="C6" s="94">
        <v>45187</v>
      </c>
      <c r="D6" s="63">
        <v>2</v>
      </c>
      <c r="E6" s="62" t="s">
        <v>116</v>
      </c>
      <c r="F6" s="62" t="s">
        <v>117</v>
      </c>
      <c r="G6" s="62" t="s">
        <v>115</v>
      </c>
      <c r="H6" s="62"/>
      <c r="I6" s="62"/>
      <c r="J6" s="61"/>
      <c r="K6" s="61"/>
      <c r="L6" s="61"/>
      <c r="M6" s="61"/>
      <c r="N6" s="61"/>
      <c r="O6" s="61"/>
    </row>
    <row r="7" spans="1:15" ht="58">
      <c r="A7" s="62"/>
      <c r="B7" s="71"/>
      <c r="C7" s="94">
        <v>45187</v>
      </c>
      <c r="D7" s="63">
        <v>3</v>
      </c>
      <c r="E7" s="62" t="s">
        <v>118</v>
      </c>
      <c r="F7" s="74" t="s">
        <v>119</v>
      </c>
      <c r="G7" s="62" t="s">
        <v>115</v>
      </c>
      <c r="H7" s="62"/>
      <c r="I7" s="62"/>
      <c r="J7" s="61"/>
      <c r="K7" s="61"/>
      <c r="L7" s="61"/>
      <c r="M7" s="61"/>
      <c r="N7" s="61"/>
      <c r="O7" s="61"/>
    </row>
    <row r="8" spans="1:15" ht="72" customHeight="1">
      <c r="A8" s="62"/>
      <c r="B8" s="71"/>
      <c r="C8" s="94">
        <v>45187</v>
      </c>
      <c r="D8" s="63">
        <v>4</v>
      </c>
      <c r="E8" s="62" t="s">
        <v>120</v>
      </c>
      <c r="F8" s="74" t="s">
        <v>121</v>
      </c>
      <c r="G8" s="62" t="s">
        <v>115</v>
      </c>
      <c r="H8" s="62"/>
      <c r="I8" s="62"/>
      <c r="J8" s="61"/>
      <c r="K8" s="61"/>
      <c r="L8" s="61"/>
      <c r="M8" s="61"/>
      <c r="N8" s="61"/>
      <c r="O8" s="61"/>
    </row>
    <row r="9" spans="1:15">
      <c r="A9" s="61"/>
      <c r="B9" s="61"/>
      <c r="C9" s="61"/>
      <c r="D9" s="64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>
      <c r="A10" s="61"/>
      <c r="B10" s="61"/>
      <c r="C10" s="61"/>
      <c r="D10" s="6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>
      <c r="A42" s="61"/>
      <c r="B42" s="61"/>
      <c r="C42" s="61"/>
      <c r="D42" s="6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5">
      <c r="A43" s="61"/>
      <c r="B43" s="61"/>
      <c r="C43" s="61"/>
      <c r="D43" s="6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61"/>
      <c r="B44" s="61"/>
      <c r="C44" s="61"/>
      <c r="D44" s="6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>
      <c r="A45" s="61"/>
      <c r="B45" s="61"/>
      <c r="C45" s="61"/>
      <c r="D45" s="6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>
      <c r="A46" s="61"/>
      <c r="B46" s="61"/>
      <c r="C46" s="61"/>
      <c r="D46" s="6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</row>
  </sheetData>
  <mergeCells count="2">
    <mergeCell ref="B1:I1"/>
    <mergeCell ref="B2:C2"/>
  </mergeCells>
  <dataValidations count="1">
    <dataValidation type="list" allowBlank="1" showInputMessage="1" showErrorMessage="1" sqref="G5:G8" xr:uid="{7A2D83B8-6968-4BCD-BDE5-007CE738F6FB}">
      <formula1>"OK,FAIL"</formula1>
    </dataValidation>
  </dataValidations>
  <pageMargins left="0.7" right="0.7" top="0.75" bottom="0.75" header="0.3" footer="0.3"/>
  <pageSetup scale="5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93BA-34F4-41F7-B867-7B4C913E6CAC}">
  <sheetPr>
    <tabColor rgb="FFFFFF00"/>
    <pageSetUpPr fitToPage="1"/>
  </sheetPr>
  <dimension ref="A1:CQ86"/>
  <sheetViews>
    <sheetView showGridLines="0" tabSelected="1" topLeftCell="A51" zoomScale="55" zoomScaleNormal="55" workbookViewId="0">
      <selection activeCell="A40" sqref="A40:XFD42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95" ht="65.150000000000006" customHeight="1">
      <c r="A3" s="43" t="s">
        <v>123</v>
      </c>
      <c r="B3" s="90" t="s">
        <v>124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</row>
    <row r="5" spans="1:95">
      <c r="A5" s="43" t="s">
        <v>106</v>
      </c>
      <c r="B5" s="92" t="s">
        <v>125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2" t="s">
        <v>126</v>
      </c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1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1"/>
    </row>
    <row r="24" spans="1:95">
      <c r="A24" s="44">
        <v>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6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6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7"/>
      <c r="AV27" s="48"/>
      <c r="CQ27" s="48"/>
    </row>
    <row r="28" spans="1:95">
      <c r="A28" s="47"/>
      <c r="AV28" s="48"/>
      <c r="CQ28" s="48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1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1"/>
    </row>
    <row r="43" spans="1:95">
      <c r="A43" s="44">
        <v>3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6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6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>
      <c r="A49" s="47"/>
      <c r="AV49" s="48"/>
      <c r="CQ49" s="48"/>
    </row>
    <row r="50" spans="1:95">
      <c r="A50" s="47"/>
      <c r="AV50" s="48"/>
      <c r="CQ50" s="48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1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1"/>
    </row>
    <row r="65" spans="1:95">
      <c r="A65" s="44">
        <v>4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6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6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>
      <c r="A71" s="47"/>
      <c r="AV71" s="48"/>
      <c r="CQ71" s="48"/>
    </row>
    <row r="72" spans="1:95">
      <c r="A72" s="47"/>
      <c r="AV72" s="48"/>
      <c r="CQ72" s="48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1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93" zoomScale="85" zoomScaleNormal="85" workbookViewId="0">
      <selection activeCell="A8" sqref="A8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122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95" ht="65.150000000000006" customHeight="1">
      <c r="A3" s="43" t="s">
        <v>123</v>
      </c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</row>
    <row r="5" spans="1:95">
      <c r="A5" s="43" t="s">
        <v>106</v>
      </c>
      <c r="B5" s="92" t="s">
        <v>125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2" t="s">
        <v>126</v>
      </c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 ht="127.5" customHeight="1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21.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07.5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082b249c-3e96-4a7c-9ff2-21fd1dcff023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a73fd218-8bca-4422-add3-bf5da46cbfd8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DEDAE-FDAA-44B5-8E07-D671528D4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Scenario</vt:lpstr>
      <vt:lpstr>Test Case&amp;Step</vt:lpstr>
      <vt:lpstr>EVD_OPL 05-01 (2)</vt:lpstr>
      <vt:lpstr>EVD_OPL 05-01(NT)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2023-10-25T10:43:32Z</cp:lastPrinted>
  <dcterms:created xsi:type="dcterms:W3CDTF">2023-05-13T06:19:47Z</dcterms:created>
  <dcterms:modified xsi:type="dcterms:W3CDTF">2023-10-25T10:43:41Z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