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si00357\Downloads\Project\iFinancing\UAT\"/>
    </mc:Choice>
  </mc:AlternateContent>
  <xr:revisionPtr revIDLastSave="15" documentId="13_ncr:1_{3890DD03-2032-4FEA-99D2-C9542B11EF96}" xr6:coauthVersionLast="47" xr6:coauthVersionMax="47" xr10:uidLastSave="{B04D8F2F-53CC-461C-BACF-A4E8C6F673CB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5" sheetId="10" r:id="rId4"/>
    <sheet name="EVD_OPL 06-01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<sst xmlns="http://schemas.openxmlformats.org/spreadsheetml/2006/main" count="334" uniqueCount="219">
  <si>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</si>
  <si>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</si>
  <si>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</si>
  <si>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</si>
  <si>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</si>
  <si>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</si>
  <si>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</si>
  <si>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</si>
  <si>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</si>
  <si>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</si>
  <si>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</si>
  <si>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</si>
  <si>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</si>
  <si>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</si>
  <si>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</si>
  <si>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</si>
  <si>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</si>
  <si>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</si>
  <si>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</si>
  <si>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</si>
  <si>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</si>
  <si>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</si>
  <si>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</si>
  <si>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</si>
  <si>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</si>
  <si>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</si>
  <si>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</si>
  <si>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</si>
  <si>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</si>
  <si>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</si>
  <si>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</si>
  <si>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</si>
  <si>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</si>
  <si>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</si>
  <si>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</si>
  <si>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</si>
  <si>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</si>
  <si>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</si>
  <si>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</si>
  <si>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</si>
  <si>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</si>
  <si>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</si>
  <si>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</si>
  <si>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</si>
  <si>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</si>
  <si>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</si>
  <si>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</si>
  <si>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</si>
  <si>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</si>
  <si>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</si>
  <si>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</si>
  <si>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</si>
  <si>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</si>
  <si>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</si>
  <si>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</si>
  <si>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</si>
  <si>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</si>
  <si>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</si>
  <si>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</si>
  <si>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</si>
  <si>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</si>
  <si>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</si>
  <si>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</si>
  <si>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</si>
  <si>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</si>
  <si>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</si>
  <si>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</si>
  <si>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</si>
  <si>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</si>
  <si>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</si>
  <si>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</si>
  <si>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</si>
  <si>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</si>
  <si>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</si>
  <si>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</si>
  <si>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</si>
  <si>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</si>
  <si>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</si>
  <si>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</si>
  <si>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</si>
  <si>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</si>
  <si>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</si>
  <si>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</si>
  <si>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</si>
  <si>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</si>
  <si>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</si>
  <si>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</si>
  <si>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</si>
  <si>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</si>
  <si>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</si>
  <si>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</si>
  <si>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</si>
  <si>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</si>
  <si>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</si>
  <si>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</si>
  <si>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</si>
  <si>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</si>
  <si>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OPL06-01 Stop Billing</t>
  </si>
  <si>
    <t>Business Line</t>
  </si>
  <si>
    <t>Operating lease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</si>
  <si>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</si>
  <si>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</si>
  <si>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</si>
  <si>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</si>
  <si>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</si>
  <si>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</si>
  <si>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</si>
  <si>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</si>
  <si>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</si>
  <si>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</si>
  <si>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</si>
  <si>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sesuai data pattern yang sudah ditetapkan</t>
  </si>
  <si>
    <t xml:space="preserve">Masuk ke menu Billing -&gt; stop billing request, klik tombol add </t>
  </si>
  <si>
    <t xml:space="preserve">- Pastikan Field dan Button berfungsi dengan baik
</t>
  </si>
  <si>
    <t>OK</t>
  </si>
  <si>
    <t>Untuk proses STOP BILLING AUTOMATIC akan dijalankan setelah request EOD</t>
  </si>
  <si>
    <t>pilih branch dan pilih kontrak, klik tombol save</t>
  </si>
  <si>
    <t>- Pastikan field yang mandatory ketika tidak diisi terkena validasi
- Pastikan list yang muncul adalah contract yang kriteria stop billing
- pastikan setelah klik save, muncul tab asset list di bagian bawah</t>
  </si>
  <si>
    <t>Klik proceed</t>
  </si>
  <si>
    <t>pastikan data berhasil diproceed dan status berubah menjadi ON PROCESS</t>
  </si>
  <si>
    <t>Masuk ke module Approval -&gt; Transaction -&gt; approval task, cari data stop billing</t>
  </si>
  <si>
    <t>pastikan data stop billing ada di menu approval task</t>
  </si>
  <si>
    <t>klik approve</t>
  </si>
  <si>
    <t>pastikan data berhasil di approve</t>
  </si>
  <si>
    <t>kembali ke module Operating Lease -&gt; Billing -&gt; Stop billing, pilih branch dan cari kontrak yang telah di stop billing</t>
  </si>
  <si>
    <t>- Pastikan data yang sudah diapprove muncul di menu ini 
- Pastikan yang stop billing tidak dapat di generate invoice
- pastikan status kontrak berubah menjadi  TERMINATE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</si>
  <si>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</si>
  <si>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</si>
  <si>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</si>
  <si>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</si>
  <si>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</si>
  <si>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</si>
  <si>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</si>
  <si>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</si>
  <si>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</si>
  <si>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</si>
  <si>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</si>
  <si>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</si>
  <si>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</si>
  <si>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</si>
  <si>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</si>
  <si>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</si>
  <si>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</si>
  <si>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</si>
  <si>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</si>
  <si>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</si>
  <si>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</si>
  <si>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</si>
  <si>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</si>
  <si>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</si>
  <si>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</si>
  <si>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</si>
  <si>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</si>
  <si>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</si>
  <si>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</si>
  <si>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</si>
  <si>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</si>
  <si>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</si>
  <si>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</si>
  <si>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</si>
  <si>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</si>
  <si>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</si>
  <si>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</si>
  <si>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</si>
  <si>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</si>
  <si>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</si>
  <si>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</si>
  <si>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</si>
  <si>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</si>
  <si>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</si>
  <si>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</si>
  <si>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</si>
  <si>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</si>
  <si>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</si>
  <si>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</si>
  <si>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</si>
  <si>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</si>
  <si>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</si>
  <si>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</si>
  <si>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</si>
  <si>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</si>
  <si>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APP-04</t>
  </si>
  <si>
    <t>Non-COP</t>
  </si>
  <si>
    <t>30 Hari</t>
  </si>
  <si>
    <t xml:space="preserve">Vehicle </t>
  </si>
  <si>
    <t>New</t>
  </si>
  <si>
    <t>Mitsubishi Xpander</t>
  </si>
  <si>
    <t>Mitsubishi</t>
  </si>
  <si>
    <t xml:space="preserve">Rp300,000,000.00 </t>
  </si>
  <si>
    <t>Single Asset</t>
  </si>
  <si>
    <t>Without Karoseri</t>
  </si>
  <si>
    <t xml:space="preserve">Rp-   </t>
  </si>
  <si>
    <t xml:space="preserve">Rp11,000,000.00 </t>
  </si>
  <si>
    <t>YES</t>
  </si>
  <si>
    <t>Without Subvention</t>
  </si>
  <si>
    <t>Pilih Kontrak Lama</t>
  </si>
  <si>
    <t>Single Supplier</t>
  </si>
  <si>
    <t>Buy</t>
  </si>
  <si>
    <t>Lease</t>
  </si>
  <si>
    <t>Same Agreement</t>
  </si>
  <si>
    <t>Full Delivery</t>
  </si>
  <si>
    <t>Claim</t>
  </si>
  <si>
    <t>Tanpa perluasan</t>
  </si>
  <si>
    <t>WAPU</t>
  </si>
  <si>
    <t>N/A</t>
  </si>
  <si>
    <t>Not Breakdown</t>
  </si>
  <si>
    <t>Suspend</t>
  </si>
  <si>
    <t>Not Maintenance</t>
  </si>
  <si>
    <t>Continue Rental</t>
  </si>
  <si>
    <t>5 Months</t>
  </si>
  <si>
    <t>Direct (Mocil)</t>
  </si>
  <si>
    <t>Sold</t>
  </si>
  <si>
    <t>Per Agreement</t>
  </si>
  <si>
    <t>Somasi Asset Ditarik</t>
  </si>
  <si>
    <t>Test Case ID</t>
  </si>
  <si>
    <t>Test Case Summary</t>
  </si>
  <si>
    <t>Lakukan stop billing manual - 0000017/4/00/09/2023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</si>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</sst>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top" wrapText="1"/>
    </xf>
    <xf numFmtId="0" fontId="0" fillId="0" borderId="16" xfId="0" applyBorder="1" applyAlignment="1">
      <alignment vertical="top" wrapText="1" readingOrder="1"/>
    </xf>
    <xf numFmtId="0" fontId="0" fillId="8" borderId="16" xfId="0" quotePrefix="1" applyFill="1" applyBorder="1" applyAlignment="1">
      <alignment vertical="top" wrapText="1" readingOrder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15" fillId="3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9" borderId="18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15293-6AA2-737A-2727-2D0C50C6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6764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1B8C7-7EF0-79F8-6B15-339417303304}"/>
            </a:ext>
            <a:ext uri="{147F2762-F138-4A5C-976F-8EAC2B608ADB}">
              <a16:predDERef xmlns:a16="http://schemas.microsoft.com/office/drawing/2014/main" pred="{89D15293-6AA2-737A-2727-2D0C50C6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FD05B3-DD77-B3C8-6DBF-FCB19C96CBF1}"/>
            </a:ext>
            <a:ext uri="{147F2762-F138-4A5C-976F-8EAC2B608ADB}">
              <a16:predDERef xmlns:a16="http://schemas.microsoft.com/office/drawing/2014/main" pred="{4A41B8C7-7EF0-79F8-6B15-339417303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104489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34120B-2D7C-135C-F57A-39F8B1ED7B54}"/>
            </a:ext>
            <a:ext uri="{147F2762-F138-4A5C-976F-8EAC2B608ADB}">
              <a16:predDERef xmlns:a16="http://schemas.microsoft.com/office/drawing/2014/main" pred="{DEFD05B3-DD77-B3C8-6DBF-FCB19C96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154400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22</xdr:col>
      <xdr:colOff>0</xdr:colOff>
      <xdr:row>109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F6AEE1-CE01-D868-F47F-51A88B7E9564}"/>
            </a:ext>
            <a:ext uri="{147F2762-F138-4A5C-976F-8EAC2B608ADB}">
              <a16:predDERef xmlns:a16="http://schemas.microsoft.com/office/drawing/2014/main" pred="{1534120B-2D7C-135C-F57A-39F8B1ED7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92119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116</xdr:row>
      <xdr:rowOff>38100</xdr:rowOff>
    </xdr:from>
    <xdr:to>
      <xdr:col>42</xdr:col>
      <xdr:colOff>47625</xdr:colOff>
      <xdr:row>131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37649-2D31-782B-23E0-D53983FBB225}"/>
            </a:ext>
            <a:ext uri="{147F2762-F138-4A5C-976F-8EAC2B608ADB}">
              <a16:predDERef xmlns:a16="http://schemas.microsoft.com/office/drawing/2014/main" pred="{48F6AEE1-CE01-D868-F47F-51A88B7E9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0" y="2421255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116</xdr:row>
      <xdr:rowOff>38100</xdr:rowOff>
    </xdr:from>
    <xdr:to>
      <xdr:col>21</xdr:col>
      <xdr:colOff>161925</xdr:colOff>
      <xdr:row>131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FFC092-DBB9-7E02-554B-85F8BE85DA77}"/>
            </a:ext>
            <a:ext uri="{147F2762-F138-4A5C-976F-8EAC2B608ADB}">
              <a16:predDERef xmlns:a16="http://schemas.microsoft.com/office/drawing/2014/main" pred="{00437649-2D31-782B-23E0-D53983FBB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24212550"/>
          <a:ext cx="4572000" cy="257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96" t="s">
        <v>0</v>
      </c>
      <c r="B1" s="1" t="s">
        <v>1</v>
      </c>
      <c r="C1" s="96" t="s">
        <v>2</v>
      </c>
      <c r="D1" s="1" t="s">
        <v>3</v>
      </c>
      <c r="E1" s="98" t="s">
        <v>4</v>
      </c>
      <c r="F1" s="100" t="s">
        <v>5</v>
      </c>
      <c r="G1" s="101"/>
      <c r="H1" s="95"/>
      <c r="I1" s="95"/>
      <c r="J1" s="95"/>
      <c r="K1" s="95"/>
      <c r="L1" s="95"/>
    </row>
    <row r="2" spans="1:12">
      <c r="A2" s="97"/>
      <c r="B2" s="2" t="s">
        <v>6</v>
      </c>
      <c r="C2" s="97"/>
      <c r="D2" s="2" t="s">
        <v>7</v>
      </c>
      <c r="E2" s="99"/>
      <c r="F2" s="99"/>
      <c r="G2" s="101"/>
      <c r="H2" s="95"/>
      <c r="I2" s="95"/>
      <c r="J2" s="95"/>
      <c r="K2" s="95"/>
      <c r="L2" s="95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5"/>
  <cols>
    <col min="1" max="1" width="4.5703125" customWidth="1"/>
    <col min="2" max="2" width="17" style="26" hidden="1" customWidth="1"/>
    <col min="3" max="3" width="5.42578125" style="37" customWidth="1"/>
    <col min="4" max="4" width="49.42578125" style="26" bestFit="1" customWidth="1"/>
    <col min="5" max="5" width="7.7109375" style="37" customWidth="1"/>
    <col min="6" max="6" width="42.42578125" customWidth="1"/>
  </cols>
  <sheetData>
    <row r="2" spans="2:6" s="34" customFormat="1" ht="15.9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6"/>
  <sheetViews>
    <sheetView tabSelected="1" topLeftCell="E7" zoomScale="85" zoomScaleNormal="85" workbookViewId="0">
      <selection activeCell="G11" sqref="G11"/>
    </sheetView>
  </sheetViews>
  <sheetFormatPr defaultColWidth="8.7109375" defaultRowHeight="14.45"/>
  <cols>
    <col min="1" max="1" width="19.5703125" customWidth="1"/>
    <col min="2" max="2" width="14.28515625" customWidth="1"/>
    <col min="3" max="3" width="14.85546875" customWidth="1"/>
    <col min="4" max="4" width="12.42578125" style="71" bestFit="1" customWidth="1"/>
    <col min="5" max="5" width="45.140625" customWidth="1"/>
    <col min="6" max="6" width="56.42578125" customWidth="1"/>
    <col min="7" max="13" width="19.5703125" customWidth="1"/>
  </cols>
  <sheetData>
    <row r="1" spans="1:15" ht="14.45" customHeight="1">
      <c r="A1" s="68" t="s">
        <v>94</v>
      </c>
      <c r="B1" s="102" t="s">
        <v>95</v>
      </c>
      <c r="C1" s="102"/>
      <c r="D1" s="102"/>
      <c r="E1" s="102"/>
      <c r="F1" s="102"/>
      <c r="G1" s="102"/>
      <c r="H1" s="102"/>
      <c r="I1" s="102"/>
      <c r="J1" s="72"/>
      <c r="K1" s="72"/>
      <c r="L1" s="72"/>
      <c r="M1" s="72"/>
      <c r="N1" s="61"/>
      <c r="O1" s="61"/>
    </row>
    <row r="2" spans="1:15" ht="29.25" customHeight="1">
      <c r="A2" s="68" t="s">
        <v>96</v>
      </c>
      <c r="B2" s="103" t="s">
        <v>97</v>
      </c>
      <c r="C2" s="103"/>
      <c r="D2" s="73" t="s">
        <v>98</v>
      </c>
      <c r="E2" s="74" t="s">
        <v>99</v>
      </c>
      <c r="F2" s="73" t="s">
        <v>100</v>
      </c>
      <c r="G2" s="74"/>
      <c r="H2" s="75" t="s">
        <v>101</v>
      </c>
      <c r="I2" s="74">
        <v>1.1000000000000001</v>
      </c>
      <c r="N2" s="61"/>
      <c r="O2" s="61"/>
    </row>
    <row r="3" spans="1:15">
      <c r="A3" s="61"/>
      <c r="B3" s="61"/>
      <c r="C3" s="61">
        <f>MAX(C5:C30)</f>
        <v>0</v>
      </c>
      <c r="D3" s="61">
        <f>COUNTA(D5:D10000)</f>
        <v>6</v>
      </c>
      <c r="E3" s="61"/>
      <c r="F3" s="61"/>
      <c r="G3" s="61">
        <f>COUNTIF($G$5:$G$41,"OK")</f>
        <v>6</v>
      </c>
      <c r="H3" s="61">
        <f>COUNTIF($G$5:$G$41,"FAIL")</f>
        <v>0</v>
      </c>
      <c r="I3" s="61"/>
      <c r="J3" s="61"/>
      <c r="K3" s="61"/>
      <c r="L3" s="61"/>
      <c r="M3" s="61"/>
      <c r="N3" s="61"/>
      <c r="O3" s="61"/>
    </row>
    <row r="4" spans="1:15" s="70" customFormat="1" ht="14.45" customHeight="1">
      <c r="A4" s="68" t="s">
        <v>102</v>
      </c>
      <c r="B4" s="68" t="s">
        <v>103</v>
      </c>
      <c r="C4" s="66" t="s">
        <v>104</v>
      </c>
      <c r="D4" s="69" t="s">
        <v>105</v>
      </c>
      <c r="E4" s="68" t="s">
        <v>106</v>
      </c>
      <c r="F4" s="68" t="s">
        <v>107</v>
      </c>
      <c r="G4" s="68" t="s">
        <v>108</v>
      </c>
      <c r="H4" s="65" t="s">
        <v>109</v>
      </c>
      <c r="I4" s="65" t="s">
        <v>110</v>
      </c>
      <c r="J4" s="67"/>
      <c r="K4" s="67"/>
    </row>
    <row r="5" spans="1:15" ht="72.599999999999994" customHeight="1">
      <c r="A5" s="94" t="s">
        <v>111</v>
      </c>
      <c r="B5" s="82"/>
      <c r="C5" s="82"/>
      <c r="D5" s="76">
        <v>1</v>
      </c>
      <c r="E5" s="77" t="s">
        <v>112</v>
      </c>
      <c r="F5" s="78" t="s">
        <v>113</v>
      </c>
      <c r="G5" s="79" t="s">
        <v>114</v>
      </c>
      <c r="H5" s="80"/>
      <c r="I5" s="79" t="s">
        <v>115</v>
      </c>
      <c r="J5" s="61"/>
      <c r="K5" s="61"/>
    </row>
    <row r="6" spans="1:15" ht="50.1" customHeight="1">
      <c r="A6" s="62"/>
      <c r="B6" s="82"/>
      <c r="C6" s="82"/>
      <c r="D6" s="63">
        <v>2</v>
      </c>
      <c r="E6" s="62" t="s">
        <v>116</v>
      </c>
      <c r="F6" s="81" t="s">
        <v>117</v>
      </c>
      <c r="G6" s="62" t="s">
        <v>114</v>
      </c>
      <c r="H6" s="62"/>
      <c r="I6" s="62"/>
      <c r="J6" s="61"/>
      <c r="K6" s="61"/>
      <c r="L6" s="61"/>
      <c r="M6" s="61"/>
      <c r="N6" s="61"/>
      <c r="O6" s="61"/>
    </row>
    <row r="7" spans="1:15" ht="50.1" customHeight="1">
      <c r="A7" s="62"/>
      <c r="B7" s="82"/>
      <c r="C7" s="82"/>
      <c r="D7" s="63">
        <v>3</v>
      </c>
      <c r="E7" s="62" t="s">
        <v>118</v>
      </c>
      <c r="F7" s="83" t="s">
        <v>119</v>
      </c>
      <c r="G7" s="62" t="s">
        <v>114</v>
      </c>
      <c r="H7" s="62"/>
      <c r="I7" s="62"/>
      <c r="J7" s="61"/>
      <c r="K7" s="61"/>
      <c r="L7" s="61"/>
      <c r="M7" s="61"/>
      <c r="N7" s="61"/>
      <c r="O7" s="61"/>
    </row>
    <row r="8" spans="1:15" ht="50.1" customHeight="1">
      <c r="A8" s="62"/>
      <c r="B8" s="82"/>
      <c r="C8" s="82"/>
      <c r="D8" s="63">
        <v>4</v>
      </c>
      <c r="E8" s="62" t="s">
        <v>120</v>
      </c>
      <c r="F8" s="62" t="s">
        <v>121</v>
      </c>
      <c r="G8" s="62" t="s">
        <v>114</v>
      </c>
      <c r="H8" s="62"/>
      <c r="I8" s="62"/>
      <c r="J8" s="61"/>
      <c r="K8" s="61"/>
      <c r="L8" s="61"/>
      <c r="M8" s="61"/>
      <c r="N8" s="61"/>
      <c r="O8" s="61"/>
    </row>
    <row r="9" spans="1:15" ht="50.1" customHeight="1">
      <c r="A9" s="62"/>
      <c r="B9" s="82"/>
      <c r="C9" s="82"/>
      <c r="D9" s="63">
        <v>5</v>
      </c>
      <c r="E9" s="62" t="s">
        <v>122</v>
      </c>
      <c r="F9" s="62" t="s">
        <v>123</v>
      </c>
      <c r="G9" s="62" t="s">
        <v>114</v>
      </c>
      <c r="H9" s="62"/>
      <c r="I9" s="62"/>
      <c r="J9" s="61"/>
      <c r="K9" s="61"/>
      <c r="L9" s="61"/>
      <c r="M9" s="61"/>
      <c r="N9" s="61"/>
      <c r="O9" s="61"/>
    </row>
    <row r="10" spans="1:15" ht="50.1" customHeight="1">
      <c r="A10" s="62"/>
      <c r="B10" s="82"/>
      <c r="C10" s="82"/>
      <c r="D10" s="63">
        <v>6</v>
      </c>
      <c r="E10" s="62" t="s">
        <v>124</v>
      </c>
      <c r="F10" s="81" t="s">
        <v>125</v>
      </c>
      <c r="G10" s="62" t="s">
        <v>114</v>
      </c>
      <c r="H10" s="62"/>
      <c r="I10" s="62"/>
      <c r="J10" s="61"/>
      <c r="K10" s="61"/>
      <c r="L10" s="61"/>
      <c r="M10" s="61"/>
      <c r="N10" s="61"/>
      <c r="O10" s="61"/>
    </row>
    <row r="11" spans="1:15" ht="50.1" customHeight="1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>
      <c r="A42" s="61"/>
      <c r="B42" s="61"/>
      <c r="C42" s="61"/>
      <c r="D42" s="6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5">
      <c r="A43" s="61"/>
      <c r="B43" s="61"/>
      <c r="C43" s="61"/>
      <c r="D43" s="6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>
      <c r="A44" s="61"/>
      <c r="B44" s="61"/>
      <c r="C44" s="61"/>
      <c r="D44" s="6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>
      <c r="A45" s="61"/>
      <c r="B45" s="61"/>
      <c r="C45" s="61"/>
      <c r="D45" s="6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1:15">
      <c r="A46" s="61"/>
      <c r="B46" s="61"/>
      <c r="C46" s="61"/>
      <c r="D46" s="6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</row>
  </sheetData>
  <mergeCells count="2">
    <mergeCell ref="B1:I1"/>
    <mergeCell ref="B2:C2"/>
  </mergeCells>
  <dataValidations count="1">
    <dataValidation type="list" allowBlank="1" showInputMessage="1" showErrorMessage="1" sqref="G5:G10" xr:uid="{96387DC9-0548-47F1-BAC7-D65DAD40804A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D984-0293-43A6-8E91-748DD2255820}">
  <sheetPr>
    <tabColor rgb="FFFFFF00"/>
  </sheetPr>
  <dimension ref="B2:BA4"/>
  <sheetViews>
    <sheetView workbookViewId="0">
      <selection activeCell="D6" sqref="D6"/>
    </sheetView>
  </sheetViews>
  <sheetFormatPr defaultRowHeight="14.45"/>
  <sheetData>
    <row r="2" spans="2:53" ht="15.6">
      <c r="B2" s="84"/>
      <c r="C2" s="85" t="s">
        <v>126</v>
      </c>
      <c r="D2" s="104" t="s">
        <v>127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6"/>
      <c r="V2" s="104" t="s">
        <v>128</v>
      </c>
      <c r="W2" s="105"/>
      <c r="X2" s="105"/>
      <c r="Y2" s="105"/>
      <c r="Z2" s="106"/>
      <c r="AA2" s="86" t="s">
        <v>129</v>
      </c>
      <c r="AB2" s="104" t="s">
        <v>130</v>
      </c>
      <c r="AC2" s="105"/>
      <c r="AD2" s="105"/>
      <c r="AE2" s="106"/>
      <c r="AF2" s="104" t="s">
        <v>131</v>
      </c>
      <c r="AG2" s="105"/>
      <c r="AH2" s="105"/>
      <c r="AI2" s="105"/>
      <c r="AJ2" s="106"/>
      <c r="AK2" s="104" t="s">
        <v>132</v>
      </c>
      <c r="AL2" s="105"/>
      <c r="AM2" s="105"/>
      <c r="AN2" s="105"/>
      <c r="AO2" s="106"/>
      <c r="AP2" s="104" t="s">
        <v>133</v>
      </c>
      <c r="AQ2" s="106"/>
      <c r="AR2" s="104" t="s">
        <v>134</v>
      </c>
      <c r="AS2" s="105"/>
      <c r="AT2" s="106"/>
      <c r="AU2" s="104" t="s">
        <v>135</v>
      </c>
      <c r="AV2" s="105"/>
      <c r="AW2" s="106"/>
      <c r="AX2" s="104" t="s">
        <v>75</v>
      </c>
      <c r="AY2" s="105"/>
      <c r="AZ2" s="84"/>
      <c r="BA2" s="84"/>
    </row>
    <row r="3" spans="2:53" ht="108.6">
      <c r="B3" s="87"/>
      <c r="C3" s="88" t="s">
        <v>89</v>
      </c>
      <c r="D3" s="88" t="s">
        <v>136</v>
      </c>
      <c r="E3" s="88" t="s">
        <v>137</v>
      </c>
      <c r="F3" s="88" t="s">
        <v>138</v>
      </c>
      <c r="G3" s="88" t="s">
        <v>139</v>
      </c>
      <c r="H3" s="88" t="s">
        <v>140</v>
      </c>
      <c r="I3" s="88" t="s">
        <v>141</v>
      </c>
      <c r="J3" s="88" t="s">
        <v>142</v>
      </c>
      <c r="K3" s="88" t="s">
        <v>143</v>
      </c>
      <c r="L3" s="88" t="s">
        <v>144</v>
      </c>
      <c r="M3" s="88" t="s">
        <v>145</v>
      </c>
      <c r="N3" s="88" t="s">
        <v>146</v>
      </c>
      <c r="O3" s="88" t="s">
        <v>147</v>
      </c>
      <c r="P3" s="88" t="s">
        <v>148</v>
      </c>
      <c r="Q3" s="88" t="s">
        <v>149</v>
      </c>
      <c r="R3" s="88" t="s">
        <v>150</v>
      </c>
      <c r="S3" s="88" t="s">
        <v>151</v>
      </c>
      <c r="T3" s="88" t="s">
        <v>152</v>
      </c>
      <c r="U3" s="88" t="s">
        <v>153</v>
      </c>
      <c r="V3" s="88" t="s">
        <v>154</v>
      </c>
      <c r="W3" s="88" t="s">
        <v>155</v>
      </c>
      <c r="X3" s="88" t="s">
        <v>156</v>
      </c>
      <c r="Y3" s="88" t="s">
        <v>157</v>
      </c>
      <c r="Z3" s="88" t="s">
        <v>158</v>
      </c>
      <c r="AA3" s="88" t="s">
        <v>159</v>
      </c>
      <c r="AB3" s="88" t="s">
        <v>160</v>
      </c>
      <c r="AC3" s="88" t="s">
        <v>161</v>
      </c>
      <c r="AD3" s="88" t="s">
        <v>162</v>
      </c>
      <c r="AE3" s="88" t="s">
        <v>163</v>
      </c>
      <c r="AF3" s="88" t="s">
        <v>164</v>
      </c>
      <c r="AG3" s="88" t="s">
        <v>165</v>
      </c>
      <c r="AH3" s="88" t="s">
        <v>166</v>
      </c>
      <c r="AI3" s="88" t="s">
        <v>167</v>
      </c>
      <c r="AJ3" s="88" t="s">
        <v>168</v>
      </c>
      <c r="AK3" s="88" t="s">
        <v>169</v>
      </c>
      <c r="AL3" s="88" t="s">
        <v>170</v>
      </c>
      <c r="AM3" s="88" t="s">
        <v>171</v>
      </c>
      <c r="AN3" s="88" t="s">
        <v>172</v>
      </c>
      <c r="AO3" s="88" t="s">
        <v>173</v>
      </c>
      <c r="AP3" s="88" t="s">
        <v>133</v>
      </c>
      <c r="AQ3" s="88" t="s">
        <v>174</v>
      </c>
      <c r="AR3" s="88" t="s">
        <v>132</v>
      </c>
      <c r="AS3" s="88" t="s">
        <v>147</v>
      </c>
      <c r="AT3" s="88" t="s">
        <v>175</v>
      </c>
      <c r="AU3" s="88" t="s">
        <v>176</v>
      </c>
      <c r="AV3" s="88" t="s">
        <v>177</v>
      </c>
      <c r="AW3" s="88" t="s">
        <v>178</v>
      </c>
      <c r="AX3" s="88" t="s">
        <v>179</v>
      </c>
      <c r="AY3" s="88" t="s">
        <v>180</v>
      </c>
      <c r="AZ3" s="87"/>
      <c r="BA3" s="87"/>
    </row>
    <row r="4" spans="2:53" ht="15.6">
      <c r="B4" s="89" t="s">
        <v>181</v>
      </c>
      <c r="C4" s="90">
        <v>5</v>
      </c>
      <c r="D4" s="91"/>
      <c r="E4" s="91" t="s">
        <v>182</v>
      </c>
      <c r="F4" s="91" t="s">
        <v>183</v>
      </c>
      <c r="G4" s="91" t="s">
        <v>184</v>
      </c>
      <c r="H4" s="91" t="s">
        <v>185</v>
      </c>
      <c r="I4" s="92" t="s">
        <v>186</v>
      </c>
      <c r="J4" s="91" t="s">
        <v>187</v>
      </c>
      <c r="K4" s="91" t="s">
        <v>188</v>
      </c>
      <c r="L4" s="92" t="s">
        <v>189</v>
      </c>
      <c r="M4" s="92" t="s">
        <v>190</v>
      </c>
      <c r="N4" s="91" t="s">
        <v>191</v>
      </c>
      <c r="O4" s="91" t="s">
        <v>147</v>
      </c>
      <c r="P4" s="91" t="s">
        <v>192</v>
      </c>
      <c r="Q4" s="91" t="s">
        <v>193</v>
      </c>
      <c r="R4" s="91" t="s">
        <v>194</v>
      </c>
      <c r="S4" s="91" t="s">
        <v>126</v>
      </c>
      <c r="T4" s="91" t="s">
        <v>195</v>
      </c>
      <c r="U4" s="91" t="s">
        <v>126</v>
      </c>
      <c r="V4" s="91" t="s">
        <v>196</v>
      </c>
      <c r="W4" s="91">
        <v>1</v>
      </c>
      <c r="X4" s="91" t="s">
        <v>197</v>
      </c>
      <c r="Y4" s="91" t="s">
        <v>198</v>
      </c>
      <c r="Z4" s="91" t="s">
        <v>158</v>
      </c>
      <c r="AA4" s="93" t="s">
        <v>199</v>
      </c>
      <c r="AB4" s="92" t="s">
        <v>200</v>
      </c>
      <c r="AC4" s="92" t="s">
        <v>126</v>
      </c>
      <c r="AD4" s="92" t="s">
        <v>201</v>
      </c>
      <c r="AE4" s="92" t="s">
        <v>202</v>
      </c>
      <c r="AF4" s="92" t="s">
        <v>203</v>
      </c>
      <c r="AG4" s="93" t="s">
        <v>199</v>
      </c>
      <c r="AH4" s="92" t="s">
        <v>204</v>
      </c>
      <c r="AI4" s="92" t="s">
        <v>205</v>
      </c>
      <c r="AJ4" s="92" t="s">
        <v>206</v>
      </c>
      <c r="AK4" s="92" t="s">
        <v>207</v>
      </c>
      <c r="AL4" s="92" t="s">
        <v>191</v>
      </c>
      <c r="AM4" s="92" t="s">
        <v>126</v>
      </c>
      <c r="AN4" s="92" t="s">
        <v>204</v>
      </c>
      <c r="AO4" s="92" t="s">
        <v>204</v>
      </c>
      <c r="AP4" s="91" t="s">
        <v>208</v>
      </c>
      <c r="AQ4" s="91" t="s">
        <v>209</v>
      </c>
      <c r="AR4" s="92" t="s">
        <v>204</v>
      </c>
      <c r="AS4" s="92" t="s">
        <v>134</v>
      </c>
      <c r="AT4" s="92" t="s">
        <v>134</v>
      </c>
      <c r="AU4" s="91" t="s">
        <v>210</v>
      </c>
      <c r="AV4" s="91" t="s">
        <v>204</v>
      </c>
      <c r="AW4" s="91" t="s">
        <v>211</v>
      </c>
      <c r="AX4" s="91" t="s">
        <v>212</v>
      </c>
      <c r="AY4" s="91" t="s">
        <v>213</v>
      </c>
      <c r="AZ4" s="14"/>
      <c r="BA4" s="14"/>
    </row>
  </sheetData>
  <mergeCells count="11">
    <mergeCell ref="AF2:AJ2"/>
    <mergeCell ref="D2:S2"/>
    <mergeCell ref="T2:U2"/>
    <mergeCell ref="V2:Z2"/>
    <mergeCell ref="AB2:AC2"/>
    <mergeCell ref="AD2:AE2"/>
    <mergeCell ref="AK2:AO2"/>
    <mergeCell ref="AP2:AQ2"/>
    <mergeCell ref="AR2:AT2"/>
    <mergeCell ref="AU2:AW2"/>
    <mergeCell ref="AX2:A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128" zoomScale="55" zoomScaleNormal="55" workbookViewId="0">
      <selection activeCell="C118" sqref="C118"/>
    </sheetView>
  </sheetViews>
  <sheetFormatPr defaultColWidth="9.140625" defaultRowHeight="14.1"/>
  <cols>
    <col min="1" max="1" width="15.85546875" style="53" customWidth="1"/>
    <col min="2" max="95" width="3.42578125" style="42" customWidth="1"/>
    <col min="96" max="16384" width="9.140625" style="42"/>
  </cols>
  <sheetData>
    <row r="1" spans="1:95">
      <c r="A1" s="41"/>
    </row>
    <row r="2" spans="1:95">
      <c r="A2" s="43" t="s">
        <v>214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95" ht="65.099999999999994" customHeight="1">
      <c r="A3" s="43" t="s">
        <v>215</v>
      </c>
      <c r="B3" s="108" t="s">
        <v>216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</row>
    <row r="5" spans="1:95">
      <c r="A5" s="43" t="s">
        <v>105</v>
      </c>
      <c r="B5" s="110" t="s">
        <v>217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0" t="s">
        <v>218</v>
      </c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110.45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 ht="109.5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107.45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AA69B9-4091-4242-99FE-F6EED0436B58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Citra Juliana Simanjuntak</cp:lastModifiedBy>
  <cp:revision/>
  <dcterms:created xsi:type="dcterms:W3CDTF">2023-05-13T06:19:47Z</dcterms:created>
  <dcterms:modified xsi:type="dcterms:W3CDTF">2023-09-18T09:14:14Z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