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3" documentId="13_ncr:1_{C1DFDF1A-6650-4426-817B-2747C13F0D99}" xr6:coauthVersionLast="47" xr6:coauthVersionMax="47" xr10:uidLastSave="{0914C549-2BCA-4586-BD80-B44084FA0689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07" sheetId="10" r:id="rId3"/>
    <sheet name="EVD_OPL07-02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<sst xmlns="http://schemas.openxmlformats.org/spreadsheetml/2006/main" count="289" uniqueCount="210">
  <si>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</si>
  <si>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</si>
  <si>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</si>
  <si>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</si>
  <si>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</si>
  <si>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</si>
  <si>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</si>
  <si>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</si>
  <si>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</si>
  <si>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</si>
  <si>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</si>
  <si>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</si>
  <si>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</si>
  <si>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</si>
  <si>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</si>
  <si>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</si>
  <si>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</si>
  <si>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</si>
  <si>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</si>
  <si>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</si>
  <si>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</si>
  <si>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</si>
  <si>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</si>
  <si>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</si>
  <si>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</si>
  <si>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</si>
  <si>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</si>
  <si>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</si>
  <si>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</si>
  <si>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</si>
  <si>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</si>
  <si>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</si>
  <si>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</si>
  <si>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</si>
  <si>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</si>
  <si>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</si>
  <si>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</si>
  <si>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</si>
  <si>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</si>
  <si>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</si>
  <si>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</si>
  <si>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</si>
  <si>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</si>
  <si>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</si>
  <si>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</si>
  <si>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</si>
  <si>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</si>
  <si>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</si>
  <si>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</si>
  <si>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</si>
  <si>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</si>
  <si>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</si>
  <si>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</si>
  <si>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</si>
  <si>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</si>
  <si>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</si>
  <si>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</si>
  <si>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</si>
  <si>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</si>
  <si>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</si>
  <si>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</si>
  <si>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</si>
  <si>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</si>
  <si>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</si>
  <si>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</si>
  <si>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</si>
  <si>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</si>
  <si>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</si>
  <si>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</si>
  <si>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</si>
  <si>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</si>
  <si>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</si>
  <si>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</si>
  <si>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</si>
  <si>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</si>
  <si>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</si>
  <si>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</si>
  <si>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</si>
  <si>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</si>
  <si>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</si>
  <si>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</si>
  <si>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</si>
  <si>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</si>
  <si>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</si>
  <si>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</si>
  <si>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</si>
  <si>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</si>
  <si>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</si>
  <si>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</si>
  <si>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</si>
  <si>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</si>
  <si>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</si>
  <si>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OPL07-02-Credit Note</t>
  </si>
  <si>
    <t>Business Line</t>
  </si>
  <si>
    <t>Operating Lease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</si>
  <si>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</si>
  <si>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</si>
  <si>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</si>
  <si>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</si>
  <si>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</si>
  <si>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</si>
  <si>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</si>
  <si>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</si>
  <si>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</si>
  <si>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</si>
  <si>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</si>
  <si>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hasil data migrasi</t>
  </si>
  <si>
    <t>Setelah invoice terbentuk dan ada kesalahan maka bisa di credit note.
Masuk ke module Operating Lease -&gt; Billing -&gt; Credit note. Pilih invoice yang akan di credit note. Klik save</t>
  </si>
  <si>
    <t>Invoice yang ada di list tidak invoice yang status nya PAID</t>
  </si>
  <si>
    <t>OK</t>
  </si>
  <si>
    <t>ANDREINA</t>
  </si>
  <si>
    <t>Input credit amount</t>
  </si>
  <si>
    <t>Field yang mandatory ketika tidak diisi terkena validasi</t>
  </si>
  <si>
    <t>Klik save dan di post</t>
  </si>
  <si>
    <t>cek ke Invoice bahwa datanya telah Update, Jurnal nya berubah</t>
  </si>
  <si>
    <t>452 (Done)
credit note : amount belum sesuai.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</si>
  <si>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</si>
  <si>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</si>
  <si>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</si>
  <si>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</si>
  <si>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</si>
  <si>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</si>
  <si>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</si>
  <si>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</si>
  <si>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</si>
  <si>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</si>
  <si>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</si>
  <si>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</si>
  <si>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</si>
  <si>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</si>
  <si>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</si>
  <si>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</si>
  <si>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</si>
  <si>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</si>
  <si>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</si>
  <si>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</si>
  <si>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</si>
  <si>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</si>
  <si>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</si>
  <si>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</si>
  <si>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</si>
  <si>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</si>
  <si>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</si>
  <si>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</si>
  <si>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</si>
  <si>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</si>
  <si>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</si>
  <si>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</si>
  <si>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</si>
  <si>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</si>
  <si>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</si>
  <si>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</si>
  <si>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</si>
  <si>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</si>
  <si>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</si>
  <si>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</si>
  <si>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</si>
  <si>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</si>
  <si>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</si>
  <si>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</si>
  <si>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</si>
  <si>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</si>
  <si>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</si>
  <si>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</si>
  <si>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</si>
  <si>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</si>
  <si>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</si>
  <si>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</si>
  <si>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</si>
  <si>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</si>
  <si>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</si>
  <si>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</si>
  <si>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APP-05</t>
  </si>
  <si>
    <t>Non-COP</t>
  </si>
  <si>
    <t>30 Hari</t>
  </si>
  <si>
    <t xml:space="preserve">Vehicle </t>
  </si>
  <si>
    <t>New</t>
  </si>
  <si>
    <t>Mitsubishi Xpander</t>
  </si>
  <si>
    <t>Mitsubishi</t>
  </si>
  <si>
    <t xml:space="preserve">Rp300,000,000.00 </t>
  </si>
  <si>
    <t>Single Asset</t>
  </si>
  <si>
    <t>Without Karoseri</t>
  </si>
  <si>
    <t xml:space="preserve">Rp-   </t>
  </si>
  <si>
    <t>Non Mobilization</t>
  </si>
  <si>
    <t>YES</t>
  </si>
  <si>
    <t>With Subvention</t>
  </si>
  <si>
    <t xml:space="preserve">Rp12,470,588.00 </t>
  </si>
  <si>
    <t>Pilih Kontrak Baru</t>
  </si>
  <si>
    <t>Single Supplier</t>
  </si>
  <si>
    <t>Rent (GTS)</t>
  </si>
  <si>
    <t>Lease</t>
  </si>
  <si>
    <t>Same Agreement</t>
  </si>
  <si>
    <t>Full Delivery</t>
  </si>
  <si>
    <t>Claim</t>
  </si>
  <si>
    <t>Tanpa perluasan</t>
  </si>
  <si>
    <t>WAPU</t>
  </si>
  <si>
    <t>N/A</t>
  </si>
  <si>
    <t>Not Breakdown</t>
  </si>
  <si>
    <t>Suspend</t>
  </si>
  <si>
    <t>Not Maintenance</t>
  </si>
  <si>
    <t>Stop</t>
  </si>
  <si>
    <t>Auction</t>
  </si>
  <si>
    <t>Not Sold</t>
  </si>
  <si>
    <t>Per Agreement</t>
  </si>
  <si>
    <t>Somasi Asset Belum Ditarik</t>
  </si>
  <si>
    <t>Test Case ID</t>
  </si>
  <si>
    <t>Test Case Summary</t>
  </si>
  <si>
    <t>Lakukan credit note untuk invoice yang sudah dikirim ke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</si>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</sst>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23090</xdr:colOff>
      <xdr:row>6</xdr:row>
      <xdr:rowOff>59170</xdr:rowOff>
    </xdr:from>
    <xdr:to>
      <xdr:col>25</xdr:col>
      <xdr:colOff>190934</xdr:colOff>
      <xdr:row>23</xdr:row>
      <xdr:rowOff>115455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54AD9-6670-7C50-3EEB-5B00DB285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908" y="1282988"/>
          <a:ext cx="5744299" cy="3000376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196273</xdr:colOff>
      <xdr:row>23</xdr:row>
      <xdr:rowOff>172028</xdr:rowOff>
    </xdr:from>
    <xdr:to>
      <xdr:col>27</xdr:col>
      <xdr:colOff>192223</xdr:colOff>
      <xdr:row>26</xdr:row>
      <xdr:rowOff>1258454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C48AD2-E33E-2818-D176-4B365B05BA26}"/>
            </a:ext>
            <a:ext uri="{147F2762-F138-4A5C-976F-8EAC2B608ADB}">
              <a16:predDERef xmlns:a16="http://schemas.microsoft.com/office/drawing/2014/main" pred="{7D854AD9-6670-7C50-3EEB-5B00DB285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637" y="4339937"/>
          <a:ext cx="6299768" cy="1605972"/>
        </a:xfrm>
        <a:prstGeom prst="rect">
          <a:avLst/>
        </a:prstGeom>
      </xdr:spPr>
    </xdr:pic>
    <xdr:clientData/>
  </xdr:twoCellAnchor>
  <xdr:twoCellAnchor editAs="oneCell">
    <xdr:from>
      <xdr:col>1</xdr:col>
      <xdr:colOff>185593</xdr:colOff>
      <xdr:row>28</xdr:row>
      <xdr:rowOff>119208</xdr:rowOff>
    </xdr:from>
    <xdr:to>
      <xdr:col>24</xdr:col>
      <xdr:colOff>19339</xdr:colOff>
      <xdr:row>43</xdr:row>
      <xdr:rowOff>172606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C82096-E2EC-D55A-B2CE-D4BBCEFA49EB}"/>
            </a:ext>
            <a:ext uri="{147F2762-F138-4A5C-976F-8EAC2B608ADB}">
              <a16:predDERef xmlns:a16="http://schemas.microsoft.com/office/drawing/2014/main" pred="{8BC48AD2-E33E-2818-D176-4B365B05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3957" y="6423026"/>
          <a:ext cx="5410200" cy="2651125"/>
        </a:xfrm>
        <a:prstGeom prst="rect">
          <a:avLst/>
        </a:prstGeom>
      </xdr:spPr>
    </xdr:pic>
    <xdr:clientData/>
  </xdr:twoCellAnchor>
  <xdr:twoCellAnchor editAs="oneCell">
    <xdr:from>
      <xdr:col>22</xdr:col>
      <xdr:colOff>115455</xdr:colOff>
      <xdr:row>39</xdr:row>
      <xdr:rowOff>77644</xdr:rowOff>
    </xdr:from>
    <xdr:to>
      <xdr:col>45</xdr:col>
      <xdr:colOff>191654</xdr:colOff>
      <xdr:row>48</xdr:row>
      <xdr:rowOff>1302039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E6DBFA-0082-62E7-F8E0-0AAEEFC812D6}"/>
            </a:ext>
            <a:ext uri="{147F2762-F138-4A5C-976F-8EAC2B608ADB}">
              <a16:predDERef xmlns:a16="http://schemas.microsoft.com/office/drawing/2014/main" pred="{B4C82096-E2EC-D55A-B2CE-D4BBCEFA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15364" y="8286462"/>
          <a:ext cx="5652654" cy="27830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173181</xdr:rowOff>
    </xdr:from>
    <xdr:to>
      <xdr:col>31</xdr:col>
      <xdr:colOff>161636</xdr:colOff>
      <xdr:row>63</xdr:row>
      <xdr:rowOff>1794596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4B29F3-DD97-19FE-417E-C46655867E80}"/>
            </a:ext>
            <a:ext uri="{147F2762-F138-4A5C-976F-8EAC2B608ADB}">
              <a16:predDERef xmlns:a16="http://schemas.microsoft.com/office/drawing/2014/main" pred="{D1E6DBFA-0082-62E7-F8E0-0AAEEFC81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0818" y="11383817"/>
          <a:ext cx="7192818" cy="4045961"/>
        </a:xfrm>
        <a:prstGeom prst="rect">
          <a:avLst/>
        </a:prstGeom>
      </xdr:spPr>
    </xdr:pic>
    <xdr:clientData/>
  </xdr:twoCellAnchor>
  <xdr:twoCellAnchor editAs="oneCell">
    <xdr:from>
      <xdr:col>1</xdr:col>
      <xdr:colOff>149512</xdr:colOff>
      <xdr:row>63</xdr:row>
      <xdr:rowOff>2123209</xdr:rowOff>
    </xdr:from>
    <xdr:to>
      <xdr:col>33</xdr:col>
      <xdr:colOff>161636</xdr:colOff>
      <xdr:row>70</xdr:row>
      <xdr:rowOff>493201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6F6914-7259-B95E-A66F-5C69496DEEC5}"/>
            </a:ext>
            <a:ext uri="{147F2762-F138-4A5C-976F-8EAC2B608ADB}">
              <a16:predDERef xmlns:a16="http://schemas.microsoft.com/office/drawing/2014/main" pred="{804B29F3-DD97-19FE-417E-C4665586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876" y="15758391"/>
          <a:ext cx="7770669" cy="250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0" t="s">
        <v>0</v>
      </c>
      <c r="B1" s="1" t="s">
        <v>1</v>
      </c>
      <c r="C1" s="60" t="s">
        <v>2</v>
      </c>
      <c r="D1" s="1" t="s">
        <v>3</v>
      </c>
      <c r="E1" s="62" t="s">
        <v>4</v>
      </c>
      <c r="F1" s="64" t="s">
        <v>5</v>
      </c>
      <c r="G1" s="65"/>
      <c r="H1" s="59"/>
      <c r="I1" s="59"/>
      <c r="J1" s="59"/>
      <c r="K1" s="59"/>
      <c r="L1" s="59"/>
    </row>
    <row r="2" spans="1:12">
      <c r="A2" s="61"/>
      <c r="B2" s="2" t="s">
        <v>6</v>
      </c>
      <c r="C2" s="61"/>
      <c r="D2" s="2" t="s">
        <v>7</v>
      </c>
      <c r="E2" s="63"/>
      <c r="F2" s="63"/>
      <c r="G2" s="65"/>
      <c r="H2" s="59"/>
      <c r="I2" s="59"/>
      <c r="J2" s="59"/>
      <c r="K2" s="59"/>
      <c r="L2" s="5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9"/>
  <sheetViews>
    <sheetView tabSelected="1" zoomScale="80" zoomScaleNormal="80" workbookViewId="0">
      <selection activeCell="C6" sqref="C6"/>
    </sheetView>
  </sheetViews>
  <sheetFormatPr defaultRowHeight="14.5"/>
  <cols>
    <col min="1" max="3" width="19.54296875" customWidth="1"/>
    <col min="4" max="4" width="13.1796875" customWidth="1"/>
    <col min="5" max="6" width="27.453125" customWidth="1"/>
    <col min="7" max="13" width="19.54296875" customWidth="1"/>
  </cols>
  <sheetData>
    <row r="1" spans="1:15" ht="14.5" customHeight="1">
      <c r="A1" s="42" t="s">
        <v>89</v>
      </c>
      <c r="B1" s="66" t="s">
        <v>90</v>
      </c>
      <c r="C1" s="66"/>
      <c r="D1" s="66"/>
      <c r="E1" s="66"/>
      <c r="F1" s="66"/>
      <c r="G1" s="66"/>
      <c r="H1" s="66"/>
      <c r="I1" s="66"/>
      <c r="J1" s="43"/>
      <c r="K1" s="43"/>
      <c r="L1" s="43"/>
      <c r="M1" s="43"/>
      <c r="N1" s="37"/>
      <c r="O1" s="37"/>
    </row>
    <row r="2" spans="1:15" ht="29.25" customHeight="1">
      <c r="A2" s="42" t="s">
        <v>91</v>
      </c>
      <c r="B2" s="67" t="s">
        <v>92</v>
      </c>
      <c r="C2" s="67"/>
      <c r="D2" s="44" t="s">
        <v>93</v>
      </c>
      <c r="E2" s="45" t="s">
        <v>94</v>
      </c>
      <c r="F2" s="44" t="s">
        <v>95</v>
      </c>
      <c r="G2" s="45"/>
      <c r="H2" s="46" t="s">
        <v>96</v>
      </c>
      <c r="I2" s="45">
        <v>1.1000000000000001</v>
      </c>
      <c r="N2" s="37"/>
      <c r="O2" s="37"/>
    </row>
    <row r="3" spans="1:15">
      <c r="A3" s="37"/>
      <c r="B3" s="37"/>
      <c r="C3" s="37">
        <f>MAX(C5:C30)</f>
        <v>45180</v>
      </c>
      <c r="D3" s="37">
        <f>COUNTA(D5:D10000)</f>
        <v>3</v>
      </c>
      <c r="E3" s="37"/>
      <c r="F3" s="37"/>
      <c r="G3" s="37">
        <f>COUNTIF($G$5:$G$41,"OK")</f>
        <v>3</v>
      </c>
      <c r="H3" s="37">
        <f>COUNTIF($G$5:$G$41,"FAIL")</f>
        <v>0</v>
      </c>
      <c r="I3" s="37"/>
      <c r="J3" s="37"/>
      <c r="K3" s="37"/>
      <c r="L3" s="37"/>
      <c r="M3" s="37"/>
      <c r="N3" s="37"/>
      <c r="O3" s="37"/>
    </row>
    <row r="4" spans="1:15">
      <c r="A4" s="40" t="s">
        <v>97</v>
      </c>
      <c r="B4" s="40" t="s">
        <v>98</v>
      </c>
      <c r="C4" s="40" t="s">
        <v>99</v>
      </c>
      <c r="D4" s="40" t="s">
        <v>100</v>
      </c>
      <c r="E4" s="40" t="s">
        <v>101</v>
      </c>
      <c r="F4" s="40" t="s">
        <v>102</v>
      </c>
      <c r="G4" s="40" t="s">
        <v>103</v>
      </c>
      <c r="H4" s="40" t="s">
        <v>104</v>
      </c>
      <c r="I4" s="41" t="s">
        <v>105</v>
      </c>
      <c r="J4" s="37"/>
      <c r="K4" s="37"/>
    </row>
    <row r="5" spans="1:15" ht="107.15" customHeight="1">
      <c r="A5" s="47" t="s">
        <v>106</v>
      </c>
      <c r="B5" s="39">
        <v>45180</v>
      </c>
      <c r="C5" s="39">
        <v>45180</v>
      </c>
      <c r="D5" s="38">
        <v>1</v>
      </c>
      <c r="E5" s="38" t="s">
        <v>107</v>
      </c>
      <c r="F5" s="38" t="s">
        <v>108</v>
      </c>
      <c r="G5" s="38" t="s">
        <v>109</v>
      </c>
      <c r="H5" s="39" t="s">
        <v>110</v>
      </c>
      <c r="I5" s="38"/>
      <c r="J5" s="37"/>
      <c r="K5" s="37"/>
    </row>
    <row r="6" spans="1:15" ht="107.15" customHeight="1">
      <c r="A6" s="38"/>
      <c r="B6" s="39"/>
      <c r="C6" s="39"/>
      <c r="D6" s="38">
        <v>2</v>
      </c>
      <c r="E6" s="38" t="s">
        <v>111</v>
      </c>
      <c r="F6" s="38" t="s">
        <v>112</v>
      </c>
      <c r="G6" s="38" t="s">
        <v>109</v>
      </c>
      <c r="H6" s="39" t="s">
        <v>110</v>
      </c>
      <c r="I6" s="38"/>
      <c r="J6" s="37"/>
      <c r="K6" s="37"/>
    </row>
    <row r="7" spans="1:15" ht="107.15" customHeight="1">
      <c r="A7" s="38"/>
      <c r="B7" s="39"/>
      <c r="C7" s="39"/>
      <c r="D7" s="38">
        <v>3</v>
      </c>
      <c r="E7" s="38" t="s">
        <v>113</v>
      </c>
      <c r="F7" s="38" t="s">
        <v>114</v>
      </c>
      <c r="G7" s="38" t="s">
        <v>109</v>
      </c>
      <c r="H7" s="39" t="s">
        <v>110</v>
      </c>
      <c r="I7" s="38" t="s">
        <v>115</v>
      </c>
      <c r="J7" s="37"/>
      <c r="K7" s="37"/>
    </row>
    <row r="8" spans="1:15">
      <c r="A8" s="37"/>
    </row>
    <row r="9" spans="1:15">
      <c r="A9" s="37"/>
    </row>
    <row r="10" spans="1:15">
      <c r="A10" s="37"/>
    </row>
    <row r="11" spans="1:15">
      <c r="A11" s="37"/>
    </row>
    <row r="12" spans="1:15">
      <c r="A12" s="37"/>
    </row>
    <row r="13" spans="1:15">
      <c r="A13" s="37"/>
    </row>
    <row r="14" spans="1:15">
      <c r="A14" s="37"/>
    </row>
    <row r="16" spans="1:15">
      <c r="A16" s="37"/>
      <c r="B16" s="37"/>
      <c r="C16" s="37"/>
      <c r="D16" s="37"/>
      <c r="E16" s="37"/>
    </row>
    <row r="17" spans="1:15">
      <c r="A17" s="37"/>
    </row>
    <row r="18" spans="1:15">
      <c r="A18" s="37"/>
    </row>
    <row r="19" spans="1:15">
      <c r="A19" s="37"/>
    </row>
    <row r="20" spans="1:15">
      <c r="A20" s="37"/>
      <c r="B20" s="37"/>
      <c r="C20" s="37"/>
      <c r="D20" s="37"/>
      <c r="E20" s="37"/>
    </row>
    <row r="21" spans="1:15">
      <c r="A21" s="37"/>
      <c r="B21" s="37"/>
      <c r="C21" s="37"/>
      <c r="D21" s="37"/>
      <c r="E21" s="37"/>
    </row>
    <row r="22" spans="1:15">
      <c r="A22" s="37"/>
      <c r="B22" s="37"/>
      <c r="C22" s="37"/>
      <c r="D22" s="37"/>
      <c r="E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1: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1: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1: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spans="1: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spans="1: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1: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1: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1: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spans="1: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</row>
    <row r="72" spans="1: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</row>
    <row r="73" spans="1: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</row>
    <row r="74" spans="1: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</row>
    <row r="75" spans="1: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</row>
    <row r="76" spans="1: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</row>
    <row r="77" spans="1: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1: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</row>
    <row r="79" spans="1: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</row>
  </sheetData>
  <mergeCells count="2">
    <mergeCell ref="B1:I1"/>
    <mergeCell ref="B2:C2"/>
  </mergeCells>
  <dataValidations count="1">
    <dataValidation type="list" allowBlank="1" showInputMessage="1" showErrorMessage="1" sqref="G5:G7" xr:uid="{DF32AD9A-6103-4EA7-8B60-9E51C05C1925}">
      <formula1>"OK,FAIL"</formula1>
    </dataValidation>
  </dataValidations>
  <pageMargins left="0.7" right="0.7" top="0.75" bottom="0.75" header="0.3" footer="0.3"/>
  <pageSetup scale="6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D17D-282D-4881-8307-4F86137F7677}">
  <sheetPr>
    <tabColor rgb="FFFFFF00"/>
  </sheetPr>
  <dimension ref="A1:AZ3"/>
  <sheetViews>
    <sheetView workbookViewId="0">
      <selection activeCell="A3" sqref="A3:AZ3"/>
    </sheetView>
  </sheetViews>
  <sheetFormatPr defaultRowHeight="14.5"/>
  <sheetData>
    <row r="1" spans="1:52" ht="15.5">
      <c r="A1" s="48"/>
      <c r="B1" s="49" t="s">
        <v>116</v>
      </c>
      <c r="C1" s="68" t="s">
        <v>117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68" t="s">
        <v>118</v>
      </c>
      <c r="V1" s="69"/>
      <c r="W1" s="69"/>
      <c r="X1" s="69"/>
      <c r="Y1" s="70"/>
      <c r="Z1" s="50" t="s">
        <v>119</v>
      </c>
      <c r="AA1" s="68" t="s">
        <v>120</v>
      </c>
      <c r="AB1" s="69"/>
      <c r="AC1" s="69"/>
      <c r="AD1" s="70"/>
      <c r="AE1" s="68" t="s">
        <v>121</v>
      </c>
      <c r="AF1" s="69"/>
      <c r="AG1" s="69"/>
      <c r="AH1" s="69"/>
      <c r="AI1" s="70"/>
      <c r="AJ1" s="68" t="s">
        <v>122</v>
      </c>
      <c r="AK1" s="69"/>
      <c r="AL1" s="69"/>
      <c r="AM1" s="69"/>
      <c r="AN1" s="70"/>
      <c r="AO1" s="68" t="s">
        <v>123</v>
      </c>
      <c r="AP1" s="70"/>
      <c r="AQ1" s="68" t="s">
        <v>124</v>
      </c>
      <c r="AR1" s="69"/>
      <c r="AS1" s="70"/>
      <c r="AT1" s="68" t="s">
        <v>125</v>
      </c>
      <c r="AU1" s="69"/>
      <c r="AV1" s="70"/>
      <c r="AW1" s="68" t="s">
        <v>75</v>
      </c>
      <c r="AX1" s="69"/>
      <c r="AY1" s="48"/>
      <c r="AZ1" s="48"/>
    </row>
    <row r="2" spans="1:52" ht="108.5">
      <c r="A2" s="51"/>
      <c r="B2" s="52" t="s">
        <v>126</v>
      </c>
      <c r="C2" s="52" t="s">
        <v>127</v>
      </c>
      <c r="D2" s="52" t="s">
        <v>128</v>
      </c>
      <c r="E2" s="52" t="s">
        <v>129</v>
      </c>
      <c r="F2" s="52" t="s">
        <v>130</v>
      </c>
      <c r="G2" s="52" t="s">
        <v>131</v>
      </c>
      <c r="H2" s="52" t="s">
        <v>132</v>
      </c>
      <c r="I2" s="52" t="s">
        <v>133</v>
      </c>
      <c r="J2" s="52" t="s">
        <v>134</v>
      </c>
      <c r="K2" s="52" t="s">
        <v>135</v>
      </c>
      <c r="L2" s="52" t="s">
        <v>136</v>
      </c>
      <c r="M2" s="52" t="s">
        <v>137</v>
      </c>
      <c r="N2" s="52" t="s">
        <v>138</v>
      </c>
      <c r="O2" s="52" t="s">
        <v>139</v>
      </c>
      <c r="P2" s="52" t="s">
        <v>140</v>
      </c>
      <c r="Q2" s="52" t="s">
        <v>141</v>
      </c>
      <c r="R2" s="52" t="s">
        <v>142</v>
      </c>
      <c r="S2" s="52" t="s">
        <v>143</v>
      </c>
      <c r="T2" s="52" t="s">
        <v>144</v>
      </c>
      <c r="U2" s="52" t="s">
        <v>145</v>
      </c>
      <c r="V2" s="52" t="s">
        <v>146</v>
      </c>
      <c r="W2" s="52" t="s">
        <v>147</v>
      </c>
      <c r="X2" s="52" t="s">
        <v>148</v>
      </c>
      <c r="Y2" s="52" t="s">
        <v>149</v>
      </c>
      <c r="Z2" s="52" t="s">
        <v>150</v>
      </c>
      <c r="AA2" s="52" t="s">
        <v>151</v>
      </c>
      <c r="AB2" s="52" t="s">
        <v>152</v>
      </c>
      <c r="AC2" s="52" t="s">
        <v>153</v>
      </c>
      <c r="AD2" s="52" t="s">
        <v>154</v>
      </c>
      <c r="AE2" s="52" t="s">
        <v>155</v>
      </c>
      <c r="AF2" s="52" t="s">
        <v>156</v>
      </c>
      <c r="AG2" s="52" t="s">
        <v>157</v>
      </c>
      <c r="AH2" s="52" t="s">
        <v>158</v>
      </c>
      <c r="AI2" s="52" t="s">
        <v>159</v>
      </c>
      <c r="AJ2" s="52" t="s">
        <v>160</v>
      </c>
      <c r="AK2" s="52" t="s">
        <v>161</v>
      </c>
      <c r="AL2" s="52" t="s">
        <v>162</v>
      </c>
      <c r="AM2" s="52" t="s">
        <v>163</v>
      </c>
      <c r="AN2" s="52" t="s">
        <v>164</v>
      </c>
      <c r="AO2" s="52" t="s">
        <v>123</v>
      </c>
      <c r="AP2" s="52" t="s">
        <v>165</v>
      </c>
      <c r="AQ2" s="52" t="s">
        <v>122</v>
      </c>
      <c r="AR2" s="52" t="s">
        <v>138</v>
      </c>
      <c r="AS2" s="52" t="s">
        <v>166</v>
      </c>
      <c r="AT2" s="52" t="s">
        <v>167</v>
      </c>
      <c r="AU2" s="52" t="s">
        <v>168</v>
      </c>
      <c r="AV2" s="52" t="s">
        <v>169</v>
      </c>
      <c r="AW2" s="52" t="s">
        <v>170</v>
      </c>
      <c r="AX2" s="52" t="s">
        <v>171</v>
      </c>
      <c r="AY2" s="51"/>
      <c r="AZ2" s="51"/>
    </row>
    <row r="3" spans="1:52" ht="15.5">
      <c r="A3" s="53" t="s">
        <v>172</v>
      </c>
      <c r="B3" s="54">
        <v>7</v>
      </c>
      <c r="C3" s="55"/>
      <c r="D3" s="55" t="s">
        <v>173</v>
      </c>
      <c r="E3" s="55" t="s">
        <v>174</v>
      </c>
      <c r="F3" s="55" t="s">
        <v>175</v>
      </c>
      <c r="G3" s="55" t="s">
        <v>176</v>
      </c>
      <c r="H3" s="56" t="s">
        <v>177</v>
      </c>
      <c r="I3" s="55" t="s">
        <v>178</v>
      </c>
      <c r="J3" s="55" t="s">
        <v>179</v>
      </c>
      <c r="K3" s="56" t="s">
        <v>180</v>
      </c>
      <c r="L3" s="56" t="s">
        <v>181</v>
      </c>
      <c r="M3" s="55" t="s">
        <v>182</v>
      </c>
      <c r="N3" s="55" t="s">
        <v>183</v>
      </c>
      <c r="O3" s="55" t="s">
        <v>182</v>
      </c>
      <c r="P3" s="55" t="s">
        <v>184</v>
      </c>
      <c r="Q3" s="55" t="s">
        <v>185</v>
      </c>
      <c r="R3" s="57" t="s">
        <v>186</v>
      </c>
      <c r="S3" s="55" t="s">
        <v>187</v>
      </c>
      <c r="T3" s="55" t="s">
        <v>116</v>
      </c>
      <c r="U3" s="55" t="s">
        <v>188</v>
      </c>
      <c r="V3" s="55">
        <v>1</v>
      </c>
      <c r="W3" s="55" t="s">
        <v>189</v>
      </c>
      <c r="X3" s="55" t="s">
        <v>190</v>
      </c>
      <c r="Y3" s="55" t="s">
        <v>149</v>
      </c>
      <c r="Z3" s="58" t="s">
        <v>191</v>
      </c>
      <c r="AA3" s="56" t="s">
        <v>192</v>
      </c>
      <c r="AB3" s="56" t="s">
        <v>116</v>
      </c>
      <c r="AC3" s="56" t="s">
        <v>193</v>
      </c>
      <c r="AD3" s="56" t="s">
        <v>194</v>
      </c>
      <c r="AE3" s="56" t="s">
        <v>195</v>
      </c>
      <c r="AF3" s="58" t="s">
        <v>191</v>
      </c>
      <c r="AG3" s="56" t="s">
        <v>196</v>
      </c>
      <c r="AH3" s="56" t="s">
        <v>197</v>
      </c>
      <c r="AI3" s="56" t="s">
        <v>198</v>
      </c>
      <c r="AJ3" s="56" t="s">
        <v>199</v>
      </c>
      <c r="AK3" s="56" t="s">
        <v>182</v>
      </c>
      <c r="AL3" s="56" t="s">
        <v>116</v>
      </c>
      <c r="AM3" s="56" t="s">
        <v>196</v>
      </c>
      <c r="AN3" s="56" t="s">
        <v>196</v>
      </c>
      <c r="AO3" s="55" t="s">
        <v>200</v>
      </c>
      <c r="AP3" s="55" t="s">
        <v>196</v>
      </c>
      <c r="AQ3" s="56" t="s">
        <v>196</v>
      </c>
      <c r="AR3" s="56" t="s">
        <v>196</v>
      </c>
      <c r="AS3" s="56" t="s">
        <v>124</v>
      </c>
      <c r="AT3" s="55" t="s">
        <v>201</v>
      </c>
      <c r="AU3" s="55" t="s">
        <v>196</v>
      </c>
      <c r="AV3" s="55" t="s">
        <v>202</v>
      </c>
      <c r="AW3" s="55" t="s">
        <v>203</v>
      </c>
      <c r="AX3" s="55" t="s">
        <v>204</v>
      </c>
      <c r="AY3" s="13"/>
      <c r="AZ3" s="13"/>
    </row>
  </sheetData>
  <mergeCells count="11">
    <mergeCell ref="AE1:AI1"/>
    <mergeCell ref="C1:R1"/>
    <mergeCell ref="S1:T1"/>
    <mergeCell ref="U1:Y1"/>
    <mergeCell ref="AA1:AB1"/>
    <mergeCell ref="AC1:AD1"/>
    <mergeCell ref="AJ1:AN1"/>
    <mergeCell ref="AO1:AP1"/>
    <mergeCell ref="AQ1:AS1"/>
    <mergeCell ref="AT1:AV1"/>
    <mergeCell ref="AW1:A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71"/>
  <sheetViews>
    <sheetView showGridLines="0" zoomScale="55" zoomScaleNormal="55" workbookViewId="0">
      <selection activeCell="AM64" sqref="AM64"/>
    </sheetView>
  </sheetViews>
  <sheetFormatPr defaultColWidth="9.1796875" defaultRowHeight="14"/>
  <cols>
    <col min="1" max="1" width="15.81640625" style="36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205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</row>
    <row r="3" spans="1:95" ht="28">
      <c r="A3" s="27" t="s">
        <v>206</v>
      </c>
      <c r="B3" s="73" t="s">
        <v>207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</row>
    <row r="5" spans="1:95">
      <c r="A5" s="27" t="s">
        <v>100</v>
      </c>
      <c r="B5" s="74" t="s">
        <v>208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4" t="s">
        <v>209</v>
      </c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 ht="114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 ht="114" customHeight="1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 ht="244" customHeight="1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 ht="184" customHeight="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67A3F-1C42-49BD-96C5-6A13F0DA8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a73fd218-8bca-4422-add3-bf5da46cbfd8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082b249c-3e96-4a7c-9ff2-21fd1dcff02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DP-07</vt:lpstr>
      <vt:lpstr>EVD_OPL07-02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Wawan Hermawan</cp:lastModifiedBy>
  <cp:revision/>
  <dcterms:created xsi:type="dcterms:W3CDTF">2023-05-13T06:19:47Z</dcterms:created>
  <dcterms:modified xsi:type="dcterms:W3CDTF">2023-10-26T07:59:26Z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