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24" documentId="13_ncr:1_{006B1AB7-9E24-4E09-ADE7-BE265793E357}" xr6:coauthVersionLast="47" xr6:coauthVersionMax="47" xr10:uidLastSave="{CC24AA9B-920D-4E4A-82CE-970AAFBE9105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2" sheetId="10" r:id="rId3"/>
    <sheet name="EVD_OPL 01-28" sheetId="12" r:id="rId4"/>
    <sheet name="EVD_OPL 01-28 - HA" sheetId="9" r:id="rId5"/>
    <sheet name="EVD_OPL 01-28 - Febby" sheetId="13" r:id="rId6"/>
  </sheets>
  <externalReferences>
    <externalReference r:id="rId7"/>
    <externalReference r:id="rId8"/>
    <externalReference r:id="rId9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Key1" localSheetId="3" hidden="1">[2]会社情報!#REF!</definedName>
    <definedName name="_Key1" hidden="1">[2]会社情報!#REF!</definedName>
    <definedName name="_key2" localSheetId="3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localSheetId="3" hidden="1">[2]会社情報!#REF!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<sst xmlns="http://schemas.openxmlformats.org/spreadsheetml/2006/main" count="308" uniqueCount="215">
  <si>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</si>
  <si>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</si>
  <si>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</si>
  <si>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</si>
  <si>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</si>
  <si>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</si>
  <si>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</si>
  <si>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</si>
  <si>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</si>
  <si>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</si>
  <si>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</si>
  <si>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</si>
  <si>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</si>
  <si>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</si>
  <si>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</si>
  <si>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</si>
  <si>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</si>
  <si>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</si>
  <si>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</si>
  <si>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</si>
  <si>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</si>
  <si>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</si>
  <si>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</si>
  <si>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</si>
  <si>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</si>
  <si>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</si>
  <si>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</si>
  <si>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</si>
  <si>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</si>
  <si>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</si>
  <si>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</si>
  <si>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</si>
  <si>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</si>
  <si>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</si>
  <si>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</si>
  <si>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</si>
  <si>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</si>
  <si>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</si>
  <si>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</si>
  <si>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</si>
  <si>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</si>
  <si>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</si>
  <si>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</si>
  <si>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</si>
  <si>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</si>
  <si>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</si>
  <si>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</si>
  <si>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</si>
  <si>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</si>
  <si>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</si>
  <si>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</si>
  <si>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</si>
  <si>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</si>
  <si>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</si>
  <si>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</si>
  <si>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</si>
  <si>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</si>
  <si>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</si>
  <si>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</si>
  <si>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</si>
  <si>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</si>
  <si>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</si>
  <si>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</si>
  <si>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</si>
  <si>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</si>
  <si>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</si>
  <si>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</si>
  <si>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</si>
  <si>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</si>
  <si>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</si>
  <si>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</si>
  <si>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</si>
  <si>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</si>
  <si>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</si>
  <si>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</si>
  <si>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</si>
  <si>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</si>
  <si>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</si>
  <si>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</si>
  <si>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</si>
  <si>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</si>
  <si>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</si>
  <si>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</si>
  <si>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</si>
  <si>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</si>
  <si>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</si>
  <si>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</si>
  <si>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</si>
  <si>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</si>
  <si>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</si>
  <si>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</si>
  <si>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</si>
  <si>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OPL01-28 Write off - Customer Blacklist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</si>
  <si>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</si>
  <si>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</si>
  <si>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</si>
  <si>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</si>
  <si>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</si>
  <si>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</si>
  <si>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</si>
  <si>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</si>
  <si>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</si>
  <si>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</si>
  <si>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</si>
  <si>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</si>
  <si>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</si>
  <si>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Operating lease
- Pilih Account Management
- Pada Write Off Candidate cari data yang akan dilakukan WO
- Proceed</t>
  </si>
  <si>
    <t xml:space="preserve">- Pastikan field dan button berfungsi dengan baik.
- Pastikan yang masuk ke List WO Candidate sesuai dengan parameter
- Pastikan setelah Proceed dari WO Candidate masuk ke WO dengan status Hold
</t>
  </si>
  <si>
    <t>OK</t>
  </si>
  <si>
    <t xml:space="preserve"> - Pilih module Operating lease
-account Management
-Write off
-Add
-branch
-agreement no
-Proceed</t>
  </si>
  <si>
    <t xml:space="preserve">Pada WO klik Action dan lengkapi field kemudian Proceed maka akan masuk ke modul Approval
'-approval
-approval task
-searh 
-action
-approve
</t>
  </si>
  <si>
    <t xml:space="preserve">Pastikan setelah dilakukan Proceed dari WO masuk ke modul Approval </t>
  </si>
  <si>
    <t>Masuk ke Modul Approval dan lakukan Approve</t>
  </si>
  <si>
    <t>- Pastikan setelah dilakukan Approve kontrak menjadi Terminate WO
- Pastikan data customer WO akan sync ke LOS</t>
  </si>
  <si>
    <t>Check Client Blacklist:
- Pilih module Operating Lease
- Pilih Inquiry
- Pilih Agreement yang sesuai
- Pilih Action
- Pilih Client
- Pilih Tab Customer Group</t>
  </si>
  <si>
    <t>- Pada Customer Group, Negative Status adalah Bad</t>
  </si>
  <si>
    <t>- Pilih module Operating Lease
- Pilih Application
- Pilih Customer sesuai nomor application</t>
  </si>
  <si>
    <t>- Muncul warning "Client is in Bad List"</t>
  </si>
  <si>
    <t>FAIL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</si>
  <si>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</si>
  <si>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</si>
  <si>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</si>
  <si>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</si>
  <si>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</si>
  <si>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</si>
  <si>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</si>
  <si>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</si>
  <si>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</si>
  <si>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</si>
  <si>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</si>
  <si>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</si>
  <si>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</si>
  <si>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</si>
  <si>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</si>
  <si>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</si>
  <si>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</si>
  <si>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</si>
  <si>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</si>
  <si>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</si>
  <si>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</si>
  <si>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</si>
  <si>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</si>
  <si>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</si>
  <si>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</si>
  <si>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</si>
  <si>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</si>
  <si>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</si>
  <si>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</si>
  <si>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</si>
  <si>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</si>
  <si>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</si>
  <si>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</si>
  <si>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</si>
  <si>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</si>
  <si>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</si>
  <si>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</si>
  <si>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</si>
  <si>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</si>
  <si>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</si>
  <si>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</si>
  <si>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</si>
  <si>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</si>
  <si>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</si>
  <si>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</si>
  <si>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</si>
  <si>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</si>
  <si>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</si>
  <si>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</si>
  <si>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</si>
  <si>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</si>
  <si>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</si>
  <si>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</si>
  <si>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</si>
  <si>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</si>
  <si>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</si>
  <si>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</si>
  <si>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</si>
  <si>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</si>
  <si>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</si>
  <si>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</si>
  <si>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</si>
  <si>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</si>
  <si>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Honda CRV Turbo Prestige</t>
  </si>
  <si>
    <t>Non-Mitsubishi</t>
  </si>
  <si>
    <t xml:space="preserve">Rp250,000,000.00 </t>
  </si>
  <si>
    <t>Multi Asset</t>
  </si>
  <si>
    <t>Without Karoseri</t>
  </si>
  <si>
    <t xml:space="preserve">Rp-   </t>
  </si>
  <si>
    <t xml:space="preserve">Rp11,000,000.00 </t>
  </si>
  <si>
    <t>Pilih Kontrak Baru</t>
  </si>
  <si>
    <t>Multi supplier</t>
  </si>
  <si>
    <t>Buy</t>
  </si>
  <si>
    <t>Lease</t>
  </si>
  <si>
    <t>Same Asset</t>
  </si>
  <si>
    <t>Partial Delivery</t>
  </si>
  <si>
    <t>YES</t>
  </si>
  <si>
    <t>Claim</t>
  </si>
  <si>
    <t>Dengan perluasan</t>
  </si>
  <si>
    <t>WAPU</t>
  </si>
  <si>
    <t>Due Date Berbeda</t>
  </si>
  <si>
    <t>Breakdown</t>
  </si>
  <si>
    <t>Not Maintenance</t>
  </si>
  <si>
    <t xml:space="preserve"> Rp1,000,000.00 </t>
  </si>
  <si>
    <t>N/A</t>
  </si>
  <si>
    <t>Stop</t>
  </si>
  <si>
    <t>Direct (Mocil)</t>
  </si>
  <si>
    <t>Sold</t>
  </si>
  <si>
    <t>Per Asset</t>
  </si>
  <si>
    <t>SKT</t>
  </si>
  <si>
    <t>Test Case ID</t>
  </si>
  <si>
    <t>OPL 01-28</t>
  </si>
  <si>
    <t>Test Case Summary</t>
  </si>
  <si>
    <t>Lakukan WO Candidate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</si>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</sst>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top" wrapText="1"/>
    </xf>
    <xf numFmtId="0" fontId="0" fillId="6" borderId="14" xfId="0" quotePrefix="1" applyFill="1" applyBorder="1" applyAlignment="1">
      <alignment vertical="top" wrapText="1" readingOrder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7" borderId="15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0" fillId="6" borderId="0" xfId="0" quotePrefix="1" applyFill="1" applyAlignment="1">
      <alignment vertical="top" wrapText="1" readingOrder="1"/>
    </xf>
    <xf numFmtId="0" fontId="0" fillId="0" borderId="5" xfId="0" quotePrefix="1" applyBorder="1" applyAlignment="1">
      <alignment vertical="top" wrapText="1" readingOrder="1"/>
    </xf>
    <xf numFmtId="0" fontId="2" fillId="0" borderId="8" xfId="0" applyFont="1" applyBorder="1" applyAlignment="1">
      <alignment horizontal="center" vertical="top" wrapText="1"/>
    </xf>
    <xf numFmtId="0" fontId="0" fillId="0" borderId="20" xfId="0" quotePrefix="1" applyBorder="1" applyAlignment="1">
      <alignment vertical="top" wrapText="1" readingOrder="1"/>
    </xf>
    <xf numFmtId="0" fontId="2" fillId="0" borderId="3" xfId="0" applyFont="1" applyBorder="1" applyAlignment="1">
      <alignment horizontal="left" vertical="top" wrapText="1"/>
    </xf>
    <xf numFmtId="16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29</xdr:col>
      <xdr:colOff>111857</xdr:colOff>
      <xdr:row>26</xdr:row>
      <xdr:rowOff>16429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1956D-6CE7-4B71-8909-C5C284D59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" y="1244600"/>
          <a:ext cx="6385657" cy="3572429"/>
        </a:xfrm>
        <a:prstGeom prst="rect">
          <a:avLst/>
        </a:prstGeom>
      </xdr:spPr>
    </xdr:pic>
    <xdr:clientData/>
  </xdr:twoCellAnchor>
  <xdr:twoCellAnchor editAs="oneCell">
    <xdr:from>
      <xdr:col>2</xdr:col>
      <xdr:colOff>235857</xdr:colOff>
      <xdr:row>28</xdr:row>
      <xdr:rowOff>0</xdr:rowOff>
    </xdr:from>
    <xdr:to>
      <xdr:col>29</xdr:col>
      <xdr:colOff>102786</xdr:colOff>
      <xdr:row>48</xdr:row>
      <xdr:rowOff>16428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B9C23A-0570-43C3-A9CD-AEB9A0521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2057" y="5156200"/>
          <a:ext cx="6382029" cy="3572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29</xdr:col>
      <xdr:colOff>111857</xdr:colOff>
      <xdr:row>70</xdr:row>
      <xdr:rowOff>16429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D4184A-9039-4123-9BC1-5AF9B002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7500" y="9067800"/>
          <a:ext cx="6385657" cy="3572429"/>
        </a:xfrm>
        <a:prstGeom prst="rect">
          <a:avLst/>
        </a:prstGeom>
      </xdr:spPr>
    </xdr:pic>
    <xdr:clientData/>
  </xdr:twoCellAnchor>
  <xdr:twoCellAnchor editAs="oneCell">
    <xdr:from>
      <xdr:col>3</xdr:col>
      <xdr:colOff>9071</xdr:colOff>
      <xdr:row>71</xdr:row>
      <xdr:rowOff>90714</xdr:rowOff>
    </xdr:from>
    <xdr:to>
      <xdr:col>29</xdr:col>
      <xdr:colOff>120928</xdr:colOff>
      <xdr:row>91</xdr:row>
      <xdr:rowOff>107143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8689B-DFE9-4542-AD4C-3635AEBF6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571" y="12892314"/>
          <a:ext cx="6385657" cy="3572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29</xdr:col>
      <xdr:colOff>111857</xdr:colOff>
      <xdr:row>114</xdr:row>
      <xdr:rowOff>16429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6C8862-48E1-49CB-A7DF-5752E05D9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7500" y="16891000"/>
          <a:ext cx="6385657" cy="357242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116</xdr:row>
      <xdr:rowOff>27214</xdr:rowOff>
    </xdr:from>
    <xdr:to>
      <xdr:col>29</xdr:col>
      <xdr:colOff>139071</xdr:colOff>
      <xdr:row>136</xdr:row>
      <xdr:rowOff>43642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72AB57-2A3F-4459-B4F9-C102B36B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4714" y="20829814"/>
          <a:ext cx="6385657" cy="3572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57150</xdr:rowOff>
    </xdr:from>
    <xdr:to>
      <xdr:col>22</xdr:col>
      <xdr:colOff>76200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D117-BC0E-24AC-6DBD-919D41F5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10953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200025</xdr:colOff>
      <xdr:row>5</xdr:row>
      <xdr:rowOff>104775</xdr:rowOff>
    </xdr:from>
    <xdr:to>
      <xdr:col>47</xdr:col>
      <xdr:colOff>733425</xdr:colOff>
      <xdr:row>26</xdr:row>
      <xdr:rowOff>76200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2AD1D56A-E5CE-A581-8901-5E224354ACFA}"/>
            </a:ext>
            <a:ext uri="{147F2762-F138-4A5C-976F-8EAC2B608ADB}">
              <a16:predDERef xmlns:a16="http://schemas.microsoft.com/office/drawing/2014/main" pred="{96D5D117-BC0E-24AC-6DBD-919D41F5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1143000"/>
          <a:ext cx="6019800" cy="3571875"/>
        </a:xfrm>
        <a:prstGeom prst="rect">
          <a:avLst/>
        </a:prstGeom>
      </xdr:spPr>
    </xdr:pic>
    <xdr:clientData/>
  </xdr:twoCellAnchor>
  <xdr:twoCellAnchor editAs="oneCell">
    <xdr:from>
      <xdr:col>2</xdr:col>
      <xdr:colOff>36286</xdr:colOff>
      <xdr:row>27</xdr:row>
      <xdr:rowOff>126999</xdr:rowOff>
    </xdr:from>
    <xdr:to>
      <xdr:col>30</xdr:col>
      <xdr:colOff>115486</xdr:colOff>
      <xdr:row>49</xdr:row>
      <xdr:rowOff>99</xdr:rowOff>
    </xdr:to>
    <xdr:pic>
      <xdr:nvPicPr>
        <xdr:cNvPr id="16" name="Picture 10">
          <a:extLst>
            <a:ext uri="{FF2B5EF4-FFF2-40B4-BE49-F238E27FC236}">
              <a16:creationId xmlns:a16="http://schemas.microsoft.com/office/drawing/2014/main" id="{93894CD7-8F95-8AEF-6892-D5F943C17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929" y="5197928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154215</xdr:colOff>
      <xdr:row>50</xdr:row>
      <xdr:rowOff>45357</xdr:rowOff>
    </xdr:from>
    <xdr:to>
      <xdr:col>30</xdr:col>
      <xdr:colOff>194128</xdr:colOff>
      <xdr:row>71</xdr:row>
      <xdr:rowOff>15188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1558EFB0-5C7B-A595-1E36-F5157ADB7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5858" y="9289143"/>
          <a:ext cx="6440713" cy="35702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57150</xdr:rowOff>
    </xdr:from>
    <xdr:to>
      <xdr:col>22</xdr:col>
      <xdr:colOff>76200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25AD4-81A7-47CB-8CA1-7D0F4A4B2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1123950"/>
          <a:ext cx="4826000" cy="2667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200025</xdr:colOff>
      <xdr:row>5</xdr:row>
      <xdr:rowOff>147109</xdr:rowOff>
    </xdr:from>
    <xdr:to>
      <xdr:col>47</xdr:col>
      <xdr:colOff>2271947</xdr:colOff>
      <xdr:row>20</xdr:row>
      <xdr:rowOff>78619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22566128-E031-4DA4-B605-721EC477A295}"/>
            </a:ext>
            <a:ext uri="{147F2762-F138-4A5C-976F-8EAC2B608ADB}">
              <a16:predDERef xmlns:a16="http://schemas.microsoft.com/office/drawing/2014/main" pred="{96D5D117-BC0E-24AC-6DBD-919D41F5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5858" y="1226609"/>
          <a:ext cx="7913922" cy="2630260"/>
        </a:xfrm>
        <a:prstGeom prst="rect">
          <a:avLst/>
        </a:prstGeom>
      </xdr:spPr>
    </xdr:pic>
    <xdr:clientData/>
  </xdr:twoCellAnchor>
  <xdr:twoCellAnchor editAs="oneCell">
    <xdr:from>
      <xdr:col>2</xdr:col>
      <xdr:colOff>36286</xdr:colOff>
      <xdr:row>27</xdr:row>
      <xdr:rowOff>127000</xdr:rowOff>
    </xdr:from>
    <xdr:to>
      <xdr:col>22</xdr:col>
      <xdr:colOff>63499</xdr:colOff>
      <xdr:row>48</xdr:row>
      <xdr:rowOff>18234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83EC4772-AB67-4D61-968B-2CC5151D9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0369" y="5164667"/>
          <a:ext cx="4895547" cy="3669484"/>
        </a:xfrm>
        <a:prstGeom prst="rect">
          <a:avLst/>
        </a:prstGeom>
      </xdr:spPr>
    </xdr:pic>
    <xdr:clientData/>
  </xdr:twoCellAnchor>
  <xdr:twoCellAnchor editAs="oneCell">
    <xdr:from>
      <xdr:col>2</xdr:col>
      <xdr:colOff>154215</xdr:colOff>
      <xdr:row>50</xdr:row>
      <xdr:rowOff>45357</xdr:rowOff>
    </xdr:from>
    <xdr:to>
      <xdr:col>30</xdr:col>
      <xdr:colOff>194128</xdr:colOff>
      <xdr:row>71</xdr:row>
      <xdr:rowOff>15188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33005872-BC31-4273-B4C9-A524A946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415" y="9113157"/>
          <a:ext cx="6796313" cy="3703631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65</xdr:col>
      <xdr:colOff>235500</xdr:colOff>
      <xdr:row>25</xdr:row>
      <xdr:rowOff>1500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AD771B-5B6C-F2CD-1C58-DB0DDFE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33083" y="1439333"/>
          <a:ext cx="5760000" cy="32400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28</xdr:row>
      <xdr:rowOff>0</xdr:rowOff>
    </xdr:from>
    <xdr:to>
      <xdr:col>68</xdr:col>
      <xdr:colOff>225250</xdr:colOff>
      <xdr:row>48</xdr:row>
      <xdr:rowOff>46666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75BA6D-3BD8-9860-F0A5-6136C59E1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33083" y="5217583"/>
          <a:ext cx="6480000" cy="364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6" t="s">
        <v>0</v>
      </c>
      <c r="B1" s="1" t="s">
        <v>1</v>
      </c>
      <c r="C1" s="76" t="s">
        <v>2</v>
      </c>
      <c r="D1" s="1" t="s">
        <v>3</v>
      </c>
      <c r="E1" s="78" t="s">
        <v>4</v>
      </c>
      <c r="F1" s="80" t="s">
        <v>5</v>
      </c>
      <c r="G1" s="81"/>
      <c r="H1" s="75"/>
      <c r="I1" s="75"/>
      <c r="J1" s="75"/>
      <c r="K1" s="75"/>
      <c r="L1" s="75"/>
    </row>
    <row r="2" spans="1:12">
      <c r="A2" s="77"/>
      <c r="B2" s="2" t="s">
        <v>6</v>
      </c>
      <c r="C2" s="77"/>
      <c r="D2" s="2" t="s">
        <v>7</v>
      </c>
      <c r="E2" s="79"/>
      <c r="F2" s="79"/>
      <c r="G2" s="81"/>
      <c r="H2" s="75"/>
      <c r="I2" s="75"/>
      <c r="J2" s="75"/>
      <c r="K2" s="75"/>
      <c r="L2" s="7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66"/>
  <sheetViews>
    <sheetView tabSelected="1" zoomScale="55" zoomScaleNormal="55" workbookViewId="0">
      <selection activeCell="E8" sqref="E8"/>
    </sheetView>
  </sheetViews>
  <sheetFormatPr defaultColWidth="8.7265625" defaultRowHeight="14.5"/>
  <cols>
    <col min="1" max="3" width="19.54296875" customWidth="1"/>
    <col min="4" max="4" width="13.81640625" style="44" customWidth="1"/>
    <col min="5" max="5" width="43.7265625" customWidth="1"/>
    <col min="6" max="6" width="56.453125" customWidth="1"/>
    <col min="7" max="13" width="19.54296875" customWidth="1"/>
  </cols>
  <sheetData>
    <row r="1" spans="1:15" ht="14.5" customHeight="1">
      <c r="A1" s="49" t="s">
        <v>89</v>
      </c>
      <c r="B1" s="82" t="s">
        <v>90</v>
      </c>
      <c r="C1" s="82"/>
      <c r="D1" s="82"/>
      <c r="E1" s="82"/>
      <c r="F1" s="82"/>
      <c r="G1" s="82"/>
      <c r="H1" s="82"/>
      <c r="I1" s="82"/>
      <c r="J1" s="50"/>
      <c r="K1" s="50"/>
      <c r="L1" s="50"/>
      <c r="M1" s="50"/>
      <c r="N1" s="38"/>
      <c r="O1" s="38"/>
    </row>
    <row r="2" spans="1:15" ht="29.25" customHeight="1">
      <c r="A2" s="49" t="s">
        <v>91</v>
      </c>
      <c r="B2" s="83" t="s">
        <v>92</v>
      </c>
      <c r="C2" s="83"/>
      <c r="D2" s="51" t="s">
        <v>93</v>
      </c>
      <c r="E2" s="52"/>
      <c r="F2" s="51" t="s">
        <v>94</v>
      </c>
      <c r="G2" s="52"/>
      <c r="H2" s="53" t="s">
        <v>95</v>
      </c>
      <c r="I2" s="52" t="s">
        <v>96</v>
      </c>
      <c r="N2" s="38"/>
      <c r="O2" s="38"/>
    </row>
    <row r="3" spans="1:15" s="44" customFormat="1">
      <c r="A3" s="43"/>
      <c r="B3" s="43"/>
      <c r="C3" s="40">
        <f>MAX(C5:C30)</f>
        <v>0</v>
      </c>
      <c r="D3" s="43">
        <f>COUNTA(D5:D10000)</f>
        <v>5</v>
      </c>
      <c r="E3" s="43"/>
      <c r="F3" s="43"/>
      <c r="G3" s="43">
        <f>COUNTIF($G$5:$G$41,"OK")</f>
        <v>5</v>
      </c>
      <c r="H3" s="43">
        <f>COUNTIF($G$5:$G$41,"FAIL")</f>
        <v>1</v>
      </c>
      <c r="I3" s="43"/>
      <c r="J3" s="43"/>
      <c r="K3" s="43"/>
      <c r="L3" s="43"/>
      <c r="M3" s="43"/>
      <c r="N3" s="43"/>
      <c r="O3" s="43"/>
    </row>
    <row r="4" spans="1:15" s="48" customFormat="1" ht="14.5" customHeight="1">
      <c r="A4" s="45" t="s">
        <v>97</v>
      </c>
      <c r="B4" s="45" t="s">
        <v>98</v>
      </c>
      <c r="C4" s="46" t="s">
        <v>99</v>
      </c>
      <c r="D4" s="45" t="s">
        <v>100</v>
      </c>
      <c r="E4" s="49" t="s">
        <v>101</v>
      </c>
      <c r="F4" s="49" t="s">
        <v>102</v>
      </c>
      <c r="G4" s="45" t="s">
        <v>103</v>
      </c>
      <c r="H4" s="45" t="s">
        <v>104</v>
      </c>
      <c r="I4" s="45" t="s">
        <v>105</v>
      </c>
      <c r="J4" s="47"/>
      <c r="K4" s="47"/>
    </row>
    <row r="5" spans="1:15" ht="87">
      <c r="A5" s="54"/>
      <c r="B5" s="40"/>
      <c r="C5" s="40"/>
      <c r="D5" s="41">
        <v>1</v>
      </c>
      <c r="E5" s="72" t="s">
        <v>106</v>
      </c>
      <c r="F5" s="55" t="s">
        <v>107</v>
      </c>
      <c r="G5" s="39" t="s">
        <v>108</v>
      </c>
      <c r="H5" s="74"/>
      <c r="I5" s="39"/>
      <c r="J5" s="38"/>
      <c r="K5" s="38"/>
    </row>
    <row r="6" spans="1:15" ht="101.5">
      <c r="A6" s="54"/>
      <c r="B6" s="40"/>
      <c r="C6" s="40"/>
      <c r="D6" s="71"/>
      <c r="E6" s="70" t="s">
        <v>109</v>
      </c>
      <c r="F6" s="69"/>
      <c r="G6" s="39" t="s">
        <v>108</v>
      </c>
      <c r="H6" s="74"/>
      <c r="I6" s="39"/>
      <c r="J6" s="38"/>
      <c r="K6" s="38"/>
    </row>
    <row r="7" spans="1:15" ht="92.5" customHeight="1">
      <c r="A7" s="54"/>
      <c r="B7" s="40"/>
      <c r="C7" s="40"/>
      <c r="D7" s="41">
        <v>2</v>
      </c>
      <c r="E7" s="73" t="s">
        <v>110</v>
      </c>
      <c r="F7" s="42" t="s">
        <v>111</v>
      </c>
      <c r="G7" s="39" t="s">
        <v>108</v>
      </c>
      <c r="H7" s="74"/>
      <c r="I7" s="39"/>
      <c r="J7" s="38"/>
      <c r="K7" s="38"/>
    </row>
    <row r="8" spans="1:15" ht="92.5" customHeight="1">
      <c r="A8" s="54"/>
      <c r="B8" s="40"/>
      <c r="C8" s="40"/>
      <c r="D8" s="41">
        <v>3</v>
      </c>
      <c r="E8" s="39" t="s">
        <v>112</v>
      </c>
      <c r="F8" s="42" t="s">
        <v>113</v>
      </c>
      <c r="G8" s="39" t="s">
        <v>108</v>
      </c>
      <c r="H8" s="41"/>
      <c r="I8" s="39"/>
      <c r="J8" s="38"/>
      <c r="K8" s="38"/>
    </row>
    <row r="9" spans="1:15" ht="101.5">
      <c r="A9" s="54"/>
      <c r="B9" s="40"/>
      <c r="C9" s="40"/>
      <c r="D9" s="41">
        <v>4</v>
      </c>
      <c r="E9" s="39" t="s">
        <v>114</v>
      </c>
      <c r="F9" s="42" t="s">
        <v>115</v>
      </c>
      <c r="G9" s="39" t="s">
        <v>108</v>
      </c>
      <c r="H9" s="41"/>
      <c r="I9" s="39"/>
      <c r="J9" s="38"/>
      <c r="K9" s="38"/>
    </row>
    <row r="10" spans="1:15" ht="92.5" customHeight="1">
      <c r="A10" s="54"/>
      <c r="B10" s="40"/>
      <c r="C10" s="40"/>
      <c r="D10" s="41">
        <v>5</v>
      </c>
      <c r="E10" s="42" t="s">
        <v>116</v>
      </c>
      <c r="F10" s="42" t="s">
        <v>117</v>
      </c>
      <c r="G10" s="39" t="s">
        <v>118</v>
      </c>
      <c r="H10" s="74"/>
      <c r="I10" s="39"/>
      <c r="J10" s="38"/>
      <c r="K10" s="38"/>
    </row>
    <row r="11" spans="1:15">
      <c r="A11" s="38"/>
      <c r="B11" s="38"/>
      <c r="C11" s="38"/>
      <c r="D11" s="43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43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43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43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43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43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43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43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43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43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43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43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43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43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43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43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43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43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43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43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43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43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43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43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43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43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43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43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43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43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43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43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43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4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43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43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43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43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43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43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43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43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43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43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43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43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43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43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43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43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43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43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43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43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43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</sheetData>
  <mergeCells count="2">
    <mergeCell ref="B1:I1"/>
    <mergeCell ref="B2:C2"/>
  </mergeCells>
  <dataValidations count="1">
    <dataValidation type="list" allowBlank="1" showInputMessage="1" showErrorMessage="1" sqref="G5:G8" xr:uid="{7A93025E-D7C2-4C3E-9FBC-4D5773785DD5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BF3F-03C7-4FFC-A7FE-B461379E90B2}">
  <sheetPr>
    <tabColor rgb="FFFFFF00"/>
  </sheetPr>
  <dimension ref="A2:AZ6"/>
  <sheetViews>
    <sheetView zoomScale="55" zoomScaleNormal="55" workbookViewId="0">
      <selection activeCell="J15" sqref="J15"/>
    </sheetView>
  </sheetViews>
  <sheetFormatPr defaultRowHeight="14.5"/>
  <cols>
    <col min="2" max="2" width="3.81640625" customWidth="1"/>
    <col min="3" max="9" width="16.453125" customWidth="1"/>
    <col min="10" max="10" width="18.453125" bestFit="1" customWidth="1"/>
    <col min="11" max="29" width="16.453125" customWidth="1"/>
    <col min="30" max="30" width="16.54296875" bestFit="1" customWidth="1"/>
    <col min="31" max="32" width="16.453125" customWidth="1"/>
    <col min="33" max="33" width="17.453125" bestFit="1" customWidth="1"/>
    <col min="34" max="34" width="16.453125" customWidth="1"/>
    <col min="35" max="35" width="22.81640625" bestFit="1" customWidth="1"/>
    <col min="36" max="36" width="16.81640625" bestFit="1" customWidth="1"/>
    <col min="37" max="50" width="16.453125" customWidth="1"/>
  </cols>
  <sheetData>
    <row r="2" spans="1:52" ht="23.5">
      <c r="B2" s="56" t="s">
        <v>119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7"/>
      <c r="S2" s="13"/>
      <c r="T2" s="13"/>
      <c r="U2" s="13"/>
      <c r="V2" s="57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2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7"/>
      <c r="S3" s="13"/>
      <c r="T3" s="13"/>
      <c r="U3" s="13"/>
      <c r="V3" s="57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2" ht="15.5">
      <c r="B4" s="58" t="s">
        <v>120</v>
      </c>
      <c r="C4" s="84" t="s">
        <v>121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84" t="s">
        <v>122</v>
      </c>
      <c r="S4" s="85"/>
      <c r="T4" s="86"/>
      <c r="U4" s="84" t="s">
        <v>123</v>
      </c>
      <c r="V4" s="85"/>
      <c r="W4" s="85"/>
      <c r="X4" s="85"/>
      <c r="Y4" s="86"/>
      <c r="Z4" s="59" t="s">
        <v>124</v>
      </c>
      <c r="AA4" s="84" t="s">
        <v>125</v>
      </c>
      <c r="AB4" s="86"/>
      <c r="AC4" s="85" t="s">
        <v>126</v>
      </c>
      <c r="AD4" s="86"/>
      <c r="AE4" s="84" t="s">
        <v>127</v>
      </c>
      <c r="AF4" s="85"/>
      <c r="AG4" s="85"/>
      <c r="AH4" s="85"/>
      <c r="AI4" s="86"/>
      <c r="AJ4" s="84" t="s">
        <v>128</v>
      </c>
      <c r="AK4" s="85"/>
      <c r="AL4" s="85"/>
      <c r="AM4" s="85"/>
      <c r="AN4" s="86"/>
      <c r="AO4" s="84" t="s">
        <v>129</v>
      </c>
      <c r="AP4" s="86"/>
      <c r="AQ4" s="84" t="s">
        <v>130</v>
      </c>
      <c r="AR4" s="85"/>
      <c r="AS4" s="86"/>
      <c r="AT4" s="84" t="s">
        <v>131</v>
      </c>
      <c r="AU4" s="85"/>
      <c r="AV4" s="86"/>
      <c r="AW4" s="84" t="s">
        <v>75</v>
      </c>
      <c r="AX4" s="85"/>
    </row>
    <row r="5" spans="1:52" ht="46.5">
      <c r="B5" s="60" t="s">
        <v>132</v>
      </c>
      <c r="C5" s="61" t="s">
        <v>133</v>
      </c>
      <c r="D5" s="61" t="s">
        <v>134</v>
      </c>
      <c r="E5" s="61" t="s">
        <v>135</v>
      </c>
      <c r="F5" s="61" t="s">
        <v>136</v>
      </c>
      <c r="G5" s="61" t="s">
        <v>137</v>
      </c>
      <c r="H5" s="61" t="s">
        <v>138</v>
      </c>
      <c r="I5" s="61" t="s">
        <v>139</v>
      </c>
      <c r="J5" s="61" t="s">
        <v>140</v>
      </c>
      <c r="K5" s="61" t="s">
        <v>141</v>
      </c>
      <c r="L5" s="61" t="s">
        <v>142</v>
      </c>
      <c r="M5" s="61" t="s">
        <v>143</v>
      </c>
      <c r="N5" s="61" t="s">
        <v>144</v>
      </c>
      <c r="O5" s="61" t="s">
        <v>145</v>
      </c>
      <c r="P5" s="61" t="s">
        <v>146</v>
      </c>
      <c r="Q5" s="61" t="s">
        <v>147</v>
      </c>
      <c r="R5" s="61" t="s">
        <v>148</v>
      </c>
      <c r="S5" s="61" t="s">
        <v>149</v>
      </c>
      <c r="T5" s="61" t="s">
        <v>150</v>
      </c>
      <c r="U5" s="61" t="s">
        <v>151</v>
      </c>
      <c r="V5" s="61" t="s">
        <v>152</v>
      </c>
      <c r="W5" s="61" t="s">
        <v>153</v>
      </c>
      <c r="X5" s="61" t="s">
        <v>154</v>
      </c>
      <c r="Y5" s="61" t="s">
        <v>155</v>
      </c>
      <c r="Z5" s="61" t="s">
        <v>156</v>
      </c>
      <c r="AA5" s="61" t="s">
        <v>157</v>
      </c>
      <c r="AB5" s="61" t="s">
        <v>158</v>
      </c>
      <c r="AC5" s="61" t="s">
        <v>159</v>
      </c>
      <c r="AD5" s="61" t="s">
        <v>160</v>
      </c>
      <c r="AE5" s="61" t="s">
        <v>161</v>
      </c>
      <c r="AF5" s="61" t="s">
        <v>162</v>
      </c>
      <c r="AG5" s="61" t="s">
        <v>163</v>
      </c>
      <c r="AH5" s="61" t="s">
        <v>164</v>
      </c>
      <c r="AI5" s="61" t="s">
        <v>165</v>
      </c>
      <c r="AJ5" s="61" t="s">
        <v>166</v>
      </c>
      <c r="AK5" s="61" t="s">
        <v>167</v>
      </c>
      <c r="AL5" s="61" t="s">
        <v>168</v>
      </c>
      <c r="AM5" s="61" t="s">
        <v>169</v>
      </c>
      <c r="AN5" s="61" t="s">
        <v>170</v>
      </c>
      <c r="AO5" s="61" t="s">
        <v>129</v>
      </c>
      <c r="AP5" s="61" t="s">
        <v>171</v>
      </c>
      <c r="AQ5" s="61" t="s">
        <v>128</v>
      </c>
      <c r="AR5" s="61" t="s">
        <v>144</v>
      </c>
      <c r="AS5" s="61" t="s">
        <v>172</v>
      </c>
      <c r="AT5" s="61" t="s">
        <v>173</v>
      </c>
      <c r="AU5" s="61" t="s">
        <v>174</v>
      </c>
      <c r="AV5" s="61" t="s">
        <v>175</v>
      </c>
      <c r="AW5" s="61" t="s">
        <v>176</v>
      </c>
      <c r="AX5" s="61" t="s">
        <v>177</v>
      </c>
    </row>
    <row r="6" spans="1:52" ht="15.5">
      <c r="A6" s="13"/>
      <c r="B6" s="62">
        <v>12</v>
      </c>
      <c r="C6" s="63"/>
      <c r="D6" s="64" t="s">
        <v>178</v>
      </c>
      <c r="E6" s="64" t="s">
        <v>179</v>
      </c>
      <c r="F6" s="64" t="s">
        <v>180</v>
      </c>
      <c r="G6" s="65" t="s">
        <v>181</v>
      </c>
      <c r="H6" s="63" t="s">
        <v>182</v>
      </c>
      <c r="I6" s="65" t="s">
        <v>183</v>
      </c>
      <c r="J6" s="65" t="s">
        <v>184</v>
      </c>
      <c r="K6" s="64" t="s">
        <v>185</v>
      </c>
      <c r="L6" s="66" t="s">
        <v>186</v>
      </c>
      <c r="M6" s="66" t="s">
        <v>187</v>
      </c>
      <c r="N6" s="65" t="s">
        <v>144</v>
      </c>
      <c r="O6" s="65" t="s">
        <v>188</v>
      </c>
      <c r="P6" s="66" t="s">
        <v>120</v>
      </c>
      <c r="Q6" s="67" t="s">
        <v>120</v>
      </c>
      <c r="R6" s="64"/>
      <c r="S6" s="64" t="s">
        <v>189</v>
      </c>
      <c r="T6" s="66" t="s">
        <v>120</v>
      </c>
      <c r="U6" s="64" t="s">
        <v>190</v>
      </c>
      <c r="V6" s="65">
        <v>1</v>
      </c>
      <c r="W6" s="65" t="s">
        <v>191</v>
      </c>
      <c r="X6" s="65" t="s">
        <v>192</v>
      </c>
      <c r="Y6" s="65" t="s">
        <v>155</v>
      </c>
      <c r="Z6" s="68" t="s">
        <v>193</v>
      </c>
      <c r="AA6" s="64" t="s">
        <v>194</v>
      </c>
      <c r="AB6" s="64" t="s">
        <v>195</v>
      </c>
      <c r="AC6" s="66" t="s">
        <v>196</v>
      </c>
      <c r="AD6" s="66" t="s">
        <v>197</v>
      </c>
      <c r="AE6" s="66" t="s">
        <v>198</v>
      </c>
      <c r="AF6" s="64" t="s">
        <v>193</v>
      </c>
      <c r="AG6" s="64" t="s">
        <v>199</v>
      </c>
      <c r="AH6" s="64" t="s">
        <v>200</v>
      </c>
      <c r="AI6" s="64" t="s">
        <v>65</v>
      </c>
      <c r="AJ6" s="66" t="s">
        <v>201</v>
      </c>
      <c r="AK6" s="66" t="s">
        <v>187</v>
      </c>
      <c r="AL6" s="66" t="s">
        <v>202</v>
      </c>
      <c r="AM6" s="66" t="s">
        <v>203</v>
      </c>
      <c r="AN6" s="66" t="s">
        <v>203</v>
      </c>
      <c r="AO6" s="66" t="s">
        <v>204</v>
      </c>
      <c r="AP6" s="66" t="s">
        <v>203</v>
      </c>
      <c r="AQ6" s="66" t="s">
        <v>203</v>
      </c>
      <c r="AR6" s="66" t="s">
        <v>130</v>
      </c>
      <c r="AS6" s="66" t="s">
        <v>130</v>
      </c>
      <c r="AT6" s="65" t="s">
        <v>205</v>
      </c>
      <c r="AU6" s="65" t="s">
        <v>203</v>
      </c>
      <c r="AV6" s="65" t="s">
        <v>206</v>
      </c>
      <c r="AW6" s="64" t="s">
        <v>207</v>
      </c>
      <c r="AX6" s="65" t="s">
        <v>208</v>
      </c>
      <c r="AY6" s="13"/>
      <c r="AZ6" s="13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E3E6-9E01-41BE-B100-0569E56094AB}">
  <sheetPr>
    <tabColor rgb="FFFFFF00"/>
  </sheetPr>
  <dimension ref="A1:CQ1048"/>
  <sheetViews>
    <sheetView showGridLines="0" topLeftCell="A133" zoomScaleNormal="100" workbookViewId="0">
      <selection activeCell="L153" sqref="L153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209</v>
      </c>
      <c r="B2" s="87" t="s">
        <v>210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spans="1:95" ht="28">
      <c r="A3" s="27" t="s">
        <v>211</v>
      </c>
      <c r="B3" s="88" t="s">
        <v>212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100</v>
      </c>
      <c r="B5" s="89" t="s">
        <v>213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214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66" zoomScale="70" zoomScaleNormal="70" workbookViewId="0">
      <selection activeCell="AJ70" sqref="AJ70:AJ71"/>
    </sheetView>
  </sheetViews>
  <sheetFormatPr defaultColWidth="9.1796875" defaultRowHeight="14"/>
  <cols>
    <col min="1" max="1" width="15.81640625" style="37" customWidth="1"/>
    <col min="2" max="47" width="3.453125" style="26" customWidth="1"/>
    <col min="48" max="48" width="34.26953125" style="26" customWidth="1"/>
    <col min="49" max="49" width="3.453125" style="26" customWidth="1"/>
    <col min="50" max="50" width="26.81640625" style="26" customWidth="1"/>
    <col min="51" max="95" width="3.453125" style="26" customWidth="1"/>
    <col min="96" max="16384" width="9.1796875" style="26"/>
  </cols>
  <sheetData>
    <row r="1" spans="1:95">
      <c r="A1" s="25"/>
    </row>
    <row r="2" spans="1:95">
      <c r="A2" s="27" t="s">
        <v>209</v>
      </c>
      <c r="B2" s="87" t="s">
        <v>210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spans="1:95" ht="28">
      <c r="A3" s="27" t="s">
        <v>211</v>
      </c>
      <c r="B3" s="88" t="s">
        <v>212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100</v>
      </c>
      <c r="B5" s="89" t="s">
        <v>213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214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3426-20DA-408D-B389-62E409CB88BA}">
  <sheetPr>
    <tabColor rgb="FFFFFF00"/>
  </sheetPr>
  <dimension ref="A1:CQ1048"/>
  <sheetViews>
    <sheetView showGridLines="0" topLeftCell="AD24" zoomScale="60" zoomScaleNormal="60" workbookViewId="0">
      <selection activeCell="AX52" sqref="AX52"/>
    </sheetView>
  </sheetViews>
  <sheetFormatPr defaultColWidth="9.1796875" defaultRowHeight="14"/>
  <cols>
    <col min="1" max="1" width="15.81640625" style="37" customWidth="1"/>
    <col min="2" max="47" width="3.453125" style="26" customWidth="1"/>
    <col min="48" max="48" width="34.26953125" style="26" customWidth="1"/>
    <col min="49" max="49" width="3.453125" style="26" customWidth="1"/>
    <col min="50" max="50" width="26.81640625" style="26" customWidth="1"/>
    <col min="51" max="95" width="3.453125" style="26" customWidth="1"/>
    <col min="96" max="16384" width="9.1796875" style="26"/>
  </cols>
  <sheetData>
    <row r="1" spans="1:95">
      <c r="A1" s="25"/>
    </row>
    <row r="2" spans="1:95">
      <c r="A2" s="27" t="s">
        <v>209</v>
      </c>
      <c r="B2" s="87" t="s">
        <v>210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spans="1:95" ht="28">
      <c r="A3" s="27" t="s">
        <v>211</v>
      </c>
      <c r="B3" s="88" t="s">
        <v>212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100</v>
      </c>
      <c r="B5" s="89" t="s">
        <v>213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214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DE35BCA-33DD-41BC-929D-38AF53712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Case&amp;Step</vt:lpstr>
      <vt:lpstr>DP-12</vt:lpstr>
      <vt:lpstr>EVD_OPL 01-28</vt:lpstr>
      <vt:lpstr>EVD_OPL 01-28 - HA</vt:lpstr>
      <vt:lpstr>EVD_OPL 01-28 - Febby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Febby Dwi Cahyani</cp:lastModifiedBy>
  <cp:revision/>
  <dcterms:created xsi:type="dcterms:W3CDTF">2023-05-13T06:19:47Z</dcterms:created>
  <dcterms:modified xsi:type="dcterms:W3CDTF">2023-10-04T10:04:26Z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