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Procurement/"/>
    </mc:Choice>
  </mc:AlternateContent>
  <xr:revisionPtr revIDLastSave="544" documentId="8_{0DF8B4B1-22EB-4997-9028-942B4DE7959A}" xr6:coauthVersionLast="47" xr6:coauthVersionMax="47" xr10:uidLastSave="{097FA822-3EDB-4E4D-9522-DCF99B5983CC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PROC02-02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xlnm._FilterDatabase" localSheetId="1" hidden="1">'Test Case&amp;Step'!$A$1:$I$39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C3" i="7"/>
</calcChain>
</file>

<file path=xl/sharedStrings.xml><?xml version="1.0" encoding="utf-8"?>
<sst xmlns="http://schemas.openxmlformats.org/spreadsheetml/2006/main" count="288" uniqueCount="182">
  <si>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</si>
  <si>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</si>
  <si>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</si>
  <si>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</si>
  <si>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</si>
  <si>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</si>
  <si>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</si>
  <si>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</si>
  <si>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</si>
  <si>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</si>
  <si>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</si>
  <si>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</si>
  <si>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</si>
  <si>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</si>
  <si>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</si>
  <si>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</si>
  <si>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</si>
  <si>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</si>
  <si>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</si>
  <si>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</si>
  <si>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</si>
  <si>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</si>
  <si>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</si>
  <si>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</si>
  <si>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</si>
  <si>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</si>
  <si>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</si>
  <si>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</si>
  <si>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</si>
  <si>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</si>
  <si>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</si>
  <si>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</si>
  <si>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</si>
  <si>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</si>
  <si>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</si>
  <si>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</si>
  <si>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</si>
  <si>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</si>
  <si>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</si>
  <si>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</si>
  <si>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</si>
  <si>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</si>
  <si>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</si>
  <si>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</si>
  <si>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</si>
  <si>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</si>
  <si>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</si>
  <si>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</si>
  <si>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</si>
  <si>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</si>
  <si>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</si>
  <si>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</si>
  <si>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</si>
  <si>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</si>
  <si>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</si>
  <si>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</si>
  <si>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</si>
  <si>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</si>
  <si>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</si>
  <si>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</si>
  <si>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</si>
  <si>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</si>
  <si>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</si>
  <si>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</si>
  <si>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</si>
  <si>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</si>
  <si>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</si>
  <si>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</si>
  <si>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</si>
  <si>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</si>
  <si>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</si>
  <si>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</si>
  <si>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</si>
  <si>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</si>
  <si>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</si>
  <si>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</si>
  <si>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</si>
  <si>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</si>
  <si>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</si>
  <si>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</si>
  <si>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</si>
  <si>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</si>
  <si>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</si>
  <si>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</si>
  <si>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</si>
  <si>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</si>
  <si>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</si>
  <si>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</si>
  <si>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</si>
  <si>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</si>
  <si>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</si>
  <si>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</si>
  <si>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PROC02-02-Mobilisasi</t>
  </si>
  <si>
    <t>Business Line</t>
  </si>
  <si>
    <t>Procurement</t>
  </si>
  <si>
    <t>Tested By</t>
  </si>
  <si>
    <t>Dede &amp; Dionisius
Ernie Yessie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</si>
  <si>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</si>
  <si>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</si>
  <si>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</si>
  <si>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</si>
  <si>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</si>
  <si>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</si>
  <si>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</si>
  <si>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</si>
  <si>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</si>
  <si>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</si>
  <si>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</si>
  <si>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Pada Procurement Request, klik add dan lengkapi semua field mandatory dengan Procurement Type Mobilisasi dan tidak checklist Reimburse To Customer --- Save</t>
  </si>
  <si>
    <t>Semua field dan Button berfungsi dengan baik dan semua field yang mandatory ketika tidak diisi terkena validasi.</t>
  </si>
  <si>
    <t>OK</t>
  </si>
  <si>
    <t>#233 (closed)</t>
  </si>
  <si>
    <t>Di tab item di add dan dipilih item apa yang akan di request</t>
  </si>
  <si>
    <t xml:space="preserve">Semua field dan Button berfungsi dengan baik </t>
  </si>
  <si>
    <t>Lengkapi tab document sebagai pelengkap permintaan request kemudian proceed</t>
  </si>
  <si>
    <t>Data masuk ke module approval dan dapat dilakukan proses approve</t>
  </si>
  <si>
    <t>Masuk ke modul Approval, pilih menu Transaction</t>
  </si>
  <si>
    <t>Approval Task</t>
  </si>
  <si>
    <t>Cari datanya lalu klik Action</t>
  </si>
  <si>
    <t>Lengkapi field lalu klik Approve</t>
  </si>
  <si>
    <t>Approved dan data masuk kembali ke module Proc di sub menu Procurement</t>
  </si>
  <si>
    <t>Masuk ke module Procurement, pada sub menu Procurement cari datanya kemudian klik Action dan pilih Purchase Type WITH QUOTATION lalu save</t>
  </si>
  <si>
    <t>Data akan masuk ke sub menu Quotation</t>
  </si>
  <si>
    <t>Pada sub menu Quotation, pilih unit from Rent atau Buy, Lengkapi field lainnya yang mandatory</t>
  </si>
  <si>
    <t>Lengkapi data di tab Quotation Review ---&gt; jika mempunyai supplier pembanding lebih dari tiga maka klik button copy</t>
  </si>
  <si>
    <t>Lengkapi tab Document ----&gt; Post</t>
  </si>
  <si>
    <t>Kemudian masuk ke sub menu supplier selection, di supplier selection kolom suppler akan terisi otomatis dengan supplier dengan harga termurah --&gt; data di proceed</t>
  </si>
  <si>
    <t>Data di proceed dan data akan masuk ke module Approval. Supplier selection vendor yang terpilih adalah vendor dengan harga termurah. Supplier selection dpat mengganti vendor yang terpilih</t>
  </si>
  <si>
    <t>Masuk ke module Approval sub menu approval task untuk proses approve</t>
  </si>
  <si>
    <t>Approved</t>
  </si>
  <si>
    <t>Jika sudah di approve maka akan masuk ke sub menu Order Request</t>
  </si>
  <si>
    <t>Menampilkan menu order request</t>
  </si>
  <si>
    <t>Select datanya pada Order Request List lalu klik Proceed</t>
  </si>
  <si>
    <t>Data masuk ke sub menu Oder</t>
  </si>
  <si>
    <t>Masuk ke sub menu Order kemudian lengkapi tab Item List dan informasi lainnya yang mandatory</t>
  </si>
  <si>
    <t>Data akan masuk ke module Approval</t>
  </si>
  <si>
    <t>Jika sudah di approve maka akan masuk ke sub menu GRN</t>
  </si>
  <si>
    <t>Data masuk ke sub menu GRN</t>
  </si>
  <si>
    <t>Lengkapi inputan di Good Receipt Note Detail Info, tab Info dan tab document ----&gt; di Post</t>
  </si>
  <si>
    <t>Mobilisasi tidak perlu menginputkan GRN item list</t>
  </si>
  <si>
    <t>Kemudian masuk ke sub menu Final GRN</t>
  </si>
  <si>
    <t>Final GRN</t>
  </si>
  <si>
    <t>Masuk ke handover request, kemudian select data yang ingin di Proceed</t>
  </si>
  <si>
    <t>Data dapat diselect dan di proceed</t>
  </si>
  <si>
    <t>Print surat jalan</t>
  </si>
  <si>
    <t>Surat Jalan dicetak</t>
  </si>
  <si>
    <t>jika case nya adalah mobil Replacemnet tidak akan di lakukan</t>
  </si>
  <si>
    <t>kemudian di Proceed</t>
  </si>
  <si>
    <t>Data masuk ke menu handover</t>
  </si>
  <si>
    <t>Masuk ke menu Handover, Print BAST</t>
  </si>
  <si>
    <t>BAST dicetak</t>
  </si>
  <si>
    <t>print gate pass</t>
  </si>
  <si>
    <t>gate pass bisa dicetak</t>
  </si>
  <si>
    <t>Lengkapi tab Asset document</t>
  </si>
  <si>
    <t>Lengkapi semua  field di Handover Info -----&gt; Kemudian di post</t>
  </si>
  <si>
    <t>Setelah final GRN dilanjutkan proses pembayaran pembelian. Pada Account Payable, add Invoice di sub menu invoice register</t>
  </si>
  <si>
    <t>Pembayaran diproses</t>
  </si>
  <si>
    <t>AP</t>
  </si>
  <si>
    <t>lengkapi semua field mandatory</t>
  </si>
  <si>
    <t>Semua field dan Button berfungsi dengan baik. Semua field yang mandatory ketika tidak diisi terkena validasi</t>
  </si>
  <si>
    <t>Pilih GRN di tab Item List ----&gt; Post</t>
  </si>
  <si>
    <t xml:space="preserve">Setelah Post dari Invoice Register masuk ke Modul OPL menu Billing. </t>
  </si>
  <si>
    <t>Pada payment Selection, select datanya pada sub menu Payment selection List lalu klik Proceed maka data akan masuk ke sub menu Payment Request</t>
  </si>
  <si>
    <t>Data masuk ke sub menu Payment Request</t>
  </si>
  <si>
    <t>AP
(masuk ke Payment Selection dahulu untuk di Proceed)</t>
  </si>
  <si>
    <t>Payment Request ---&gt; Proceed</t>
  </si>
  <si>
    <t>Payment request di proceed, data masuk ke modul Approval</t>
  </si>
  <si>
    <t>Masuk ke modul Approval untuk proses approval</t>
  </si>
  <si>
    <t>Request di approve</t>
  </si>
  <si>
    <t>Masuk ke module Finance Menu Voucher Request</t>
  </si>
  <si>
    <t>Data masuk ke sub menu Payment Request di Module Finance</t>
  </si>
  <si>
    <t>Select data dan di proceed</t>
  </si>
  <si>
    <t xml:space="preserve">Data masuk ke sub menu Payment Confirm </t>
  </si>
  <si>
    <t>Masuk ke sub menu Payment Confirm, Lengkapi field2 yang mandatory --&gt; Paid</t>
  </si>
  <si>
    <t>Pembayaran dikonfirmasi</t>
  </si>
  <si>
    <t>t</t>
  </si>
  <si>
    <t>Test Case ID</t>
  </si>
  <si>
    <t>PROC02-02</t>
  </si>
  <si>
    <t>Test Case Summary</t>
  </si>
  <si>
    <t>Lakukan entry procurement request untuk Mobilisasi :
- tidak reimburse ke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</si>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</sst>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color rgb="FF2524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 readingOrder="1"/>
    </xf>
    <xf numFmtId="0" fontId="0" fillId="0" borderId="1" xfId="0" quotePrefix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0" xfId="0" applyFont="1"/>
    <xf numFmtId="15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6</xdr:row>
      <xdr:rowOff>15875</xdr:rowOff>
    </xdr:from>
    <xdr:to>
      <xdr:col>47</xdr:col>
      <xdr:colOff>208915</xdr:colOff>
      <xdr:row>24</xdr:row>
      <xdr:rowOff>99695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D22F0FD1-8F2B-C9D7-1ECB-45B8112C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125" y="1793875"/>
          <a:ext cx="10302875" cy="323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28</xdr:row>
      <xdr:rowOff>-1</xdr:rowOff>
    </xdr:from>
    <xdr:to>
      <xdr:col>47</xdr:col>
      <xdr:colOff>40005</xdr:colOff>
      <xdr:row>46</xdr:row>
      <xdr:rowOff>52070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id="{7EEE0906-FEF4-C9ED-DD2A-844AE3FC3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251" y="5619749"/>
          <a:ext cx="10906124" cy="32067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50</xdr:row>
      <xdr:rowOff>0</xdr:rowOff>
    </xdr:from>
    <xdr:to>
      <xdr:col>46</xdr:col>
      <xdr:colOff>196851</xdr:colOff>
      <xdr:row>70</xdr:row>
      <xdr:rowOff>34925</xdr:rowOff>
    </xdr:to>
    <xdr:pic>
      <xdr:nvPicPr>
        <xdr:cNvPr id="25" name="Picture 5">
          <a:extLst>
            <a:ext uri="{FF2B5EF4-FFF2-40B4-BE49-F238E27FC236}">
              <a16:creationId xmlns:a16="http://schemas.microsoft.com/office/drawing/2014/main" id="{0017173C-1F58-FFE9-D019-FE063264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251" y="9461500"/>
          <a:ext cx="10826750" cy="3540125"/>
        </a:xfrm>
        <a:prstGeom prst="rect">
          <a:avLst/>
        </a:prstGeom>
      </xdr:spPr>
    </xdr:pic>
    <xdr:clientData/>
  </xdr:twoCellAnchor>
  <xdr:twoCellAnchor editAs="oneCell">
    <xdr:from>
      <xdr:col>6</xdr:col>
      <xdr:colOff>117565</xdr:colOff>
      <xdr:row>115</xdr:row>
      <xdr:rowOff>111125</xdr:rowOff>
    </xdr:from>
    <xdr:to>
      <xdr:col>34</xdr:col>
      <xdr:colOff>69215</xdr:colOff>
      <xdr:row>135</xdr:row>
      <xdr:rowOff>50800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59BB9199-4922-DC2E-C8AE-BD26361B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440" y="20923250"/>
          <a:ext cx="6565810" cy="344487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94</xdr:row>
      <xdr:rowOff>0</xdr:rowOff>
    </xdr:from>
    <xdr:to>
      <xdr:col>43</xdr:col>
      <xdr:colOff>220981</xdr:colOff>
      <xdr:row>113</xdr:row>
      <xdr:rowOff>146685</xdr:rowOff>
    </xdr:to>
    <xdr:pic>
      <xdr:nvPicPr>
        <xdr:cNvPr id="39" name="Picture 7">
          <a:extLst>
            <a:ext uri="{FF2B5EF4-FFF2-40B4-BE49-F238E27FC236}">
              <a16:creationId xmlns:a16="http://schemas.microsoft.com/office/drawing/2014/main" id="{985F71AB-4E47-B9A7-DEA3-28A7374A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376" y="17145000"/>
          <a:ext cx="9906000" cy="34766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43</xdr:col>
      <xdr:colOff>219075</xdr:colOff>
      <xdr:row>90</xdr:row>
      <xdr:rowOff>131904</xdr:rowOff>
    </xdr:to>
    <xdr:pic>
      <xdr:nvPicPr>
        <xdr:cNvPr id="41" name="Picture 8">
          <a:extLst>
            <a:ext uri="{FF2B5EF4-FFF2-40B4-BE49-F238E27FC236}">
              <a16:creationId xmlns:a16="http://schemas.microsoft.com/office/drawing/2014/main" id="{75EE66D7-73CA-893F-9BA7-1E6BA7CC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7500" y="13303250"/>
          <a:ext cx="9667875" cy="328658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138</xdr:row>
      <xdr:rowOff>1</xdr:rowOff>
    </xdr:from>
    <xdr:to>
      <xdr:col>45</xdr:col>
      <xdr:colOff>161291</xdr:colOff>
      <xdr:row>156</xdr:row>
      <xdr:rowOff>131445</xdr:rowOff>
    </xdr:to>
    <xdr:pic>
      <xdr:nvPicPr>
        <xdr:cNvPr id="45" name="Picture 9">
          <a:extLst>
            <a:ext uri="{FF2B5EF4-FFF2-40B4-BE49-F238E27FC236}">
              <a16:creationId xmlns:a16="http://schemas.microsoft.com/office/drawing/2014/main" id="{74EE52A3-BFE9-559F-D3C8-E73E12A8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376" y="24828501"/>
          <a:ext cx="10318750" cy="3286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46</xdr:col>
      <xdr:colOff>147320</xdr:colOff>
      <xdr:row>178</xdr:row>
      <xdr:rowOff>36195</xdr:rowOff>
    </xdr:to>
    <xdr:pic>
      <xdr:nvPicPr>
        <xdr:cNvPr id="48" name="Picture 10">
          <a:extLst>
            <a:ext uri="{FF2B5EF4-FFF2-40B4-BE49-F238E27FC236}">
              <a16:creationId xmlns:a16="http://schemas.microsoft.com/office/drawing/2014/main" id="{4A50E42E-3320-449D-C786-D99A0142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9375" y="28670250"/>
          <a:ext cx="10541000" cy="31908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182</xdr:row>
      <xdr:rowOff>1</xdr:rowOff>
    </xdr:from>
    <xdr:to>
      <xdr:col>44</xdr:col>
      <xdr:colOff>207010</xdr:colOff>
      <xdr:row>199</xdr:row>
      <xdr:rowOff>5081</xdr:rowOff>
    </xdr:to>
    <xdr:pic>
      <xdr:nvPicPr>
        <xdr:cNvPr id="51" name="Picture 11">
          <a:extLst>
            <a:ext uri="{FF2B5EF4-FFF2-40B4-BE49-F238E27FC236}">
              <a16:creationId xmlns:a16="http://schemas.microsoft.com/office/drawing/2014/main" id="{94760EA0-128A-F885-F2C9-701D3B85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9375" y="32512001"/>
          <a:ext cx="10128250" cy="298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41</xdr:col>
      <xdr:colOff>75591</xdr:colOff>
      <xdr:row>224</xdr:row>
      <xdr:rowOff>3175</xdr:rowOff>
    </xdr:to>
    <xdr:pic>
      <xdr:nvPicPr>
        <xdr:cNvPr id="53" name="Picture 12">
          <a:extLst>
            <a:ext uri="{FF2B5EF4-FFF2-40B4-BE49-F238E27FC236}">
              <a16:creationId xmlns:a16="http://schemas.microsoft.com/office/drawing/2014/main" id="{60A13929-7C5A-572C-7DFE-F9441154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9375" y="36353750"/>
          <a:ext cx="9288171" cy="35083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226</xdr:row>
      <xdr:rowOff>47626</xdr:rowOff>
    </xdr:from>
    <xdr:to>
      <xdr:col>25</xdr:col>
      <xdr:colOff>26036</xdr:colOff>
      <xdr:row>241</xdr:row>
      <xdr:rowOff>18160</xdr:rowOff>
    </xdr:to>
    <xdr:pic>
      <xdr:nvPicPr>
        <xdr:cNvPr id="59" name="Picture 53">
          <a:extLst>
            <a:ext uri="{FF2B5EF4-FFF2-40B4-BE49-F238E27FC236}">
              <a16:creationId xmlns:a16="http://schemas.microsoft.com/office/drawing/2014/main" id="{0943FA21-1DA8-CD15-973F-61BD0885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0376" y="40243126"/>
          <a:ext cx="5080000" cy="2599434"/>
        </a:xfrm>
        <a:prstGeom prst="rect">
          <a:avLst/>
        </a:prstGeom>
      </xdr:spPr>
    </xdr:pic>
    <xdr:clientData/>
  </xdr:twoCellAnchor>
  <xdr:twoCellAnchor editAs="oneCell">
    <xdr:from>
      <xdr:col>26</xdr:col>
      <xdr:colOff>1</xdr:colOff>
      <xdr:row>227</xdr:row>
      <xdr:rowOff>0</xdr:rowOff>
    </xdr:from>
    <xdr:to>
      <xdr:col>47</xdr:col>
      <xdr:colOff>1</xdr:colOff>
      <xdr:row>242</xdr:row>
      <xdr:rowOff>38100</xdr:rowOff>
    </xdr:to>
    <xdr:pic>
      <xdr:nvPicPr>
        <xdr:cNvPr id="62" name="Picture 18">
          <a:extLst>
            <a:ext uri="{FF2B5EF4-FFF2-40B4-BE49-F238E27FC236}">
              <a16:creationId xmlns:a16="http://schemas.microsoft.com/office/drawing/2014/main" id="{10152A78-EB48-57C8-3F1F-5DDE4C17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64376" y="40370125"/>
          <a:ext cx="4953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174625</xdr:colOff>
      <xdr:row>244</xdr:row>
      <xdr:rowOff>396875</xdr:rowOff>
    </xdr:from>
    <xdr:to>
      <xdr:col>42</xdr:col>
      <xdr:colOff>220980</xdr:colOff>
      <xdr:row>244</xdr:row>
      <xdr:rowOff>4524375</xdr:rowOff>
    </xdr:to>
    <xdr:pic>
      <xdr:nvPicPr>
        <xdr:cNvPr id="67" name="Picture 19">
          <a:extLst>
            <a:ext uri="{FF2B5EF4-FFF2-40B4-BE49-F238E27FC236}">
              <a16:creationId xmlns:a16="http://schemas.microsoft.com/office/drawing/2014/main" id="{6C91C092-1837-F417-C75E-320792962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5875" y="43735625"/>
          <a:ext cx="9731375" cy="4127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40</xdr:col>
      <xdr:colOff>120015</xdr:colOff>
      <xdr:row>267</xdr:row>
      <xdr:rowOff>1139863</xdr:rowOff>
    </xdr:to>
    <xdr:pic>
      <xdr:nvPicPr>
        <xdr:cNvPr id="69" name="Picture 20">
          <a:extLst>
            <a:ext uri="{FF2B5EF4-FFF2-40B4-BE49-F238E27FC236}">
              <a16:creationId xmlns:a16="http://schemas.microsoft.com/office/drawing/2014/main" id="{96B83114-F6F2-D05E-60FD-BC8201AD6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9375" y="48672750"/>
          <a:ext cx="9096375" cy="48203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47</xdr:col>
      <xdr:colOff>3074</xdr:colOff>
      <xdr:row>285</xdr:row>
      <xdr:rowOff>1454360</xdr:rowOff>
    </xdr:to>
    <xdr:pic>
      <xdr:nvPicPr>
        <xdr:cNvPr id="70" name="Picture 64">
          <a:extLst>
            <a:ext uri="{FF2B5EF4-FFF2-40B4-BE49-F238E27FC236}">
              <a16:creationId xmlns:a16="http://schemas.microsoft.com/office/drawing/2014/main" id="{BA06487D-671E-7D44-5497-EF1A0828E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7500" y="54857650"/>
          <a:ext cx="10389134" cy="40832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45</xdr:col>
      <xdr:colOff>161290</xdr:colOff>
      <xdr:row>303</xdr:row>
      <xdr:rowOff>1558899</xdr:rowOff>
    </xdr:to>
    <xdr:pic>
      <xdr:nvPicPr>
        <xdr:cNvPr id="72" name="Picture 21">
          <a:extLst>
            <a:ext uri="{FF2B5EF4-FFF2-40B4-BE49-F238E27FC236}">
              <a16:creationId xmlns:a16="http://schemas.microsoft.com/office/drawing/2014/main" id="{A57FB9F1-7E7C-CB2E-0550-315E634F7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9375" y="58975625"/>
          <a:ext cx="10318750" cy="43630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45</xdr:col>
      <xdr:colOff>193040</xdr:colOff>
      <xdr:row>321</xdr:row>
      <xdr:rowOff>1546225</xdr:rowOff>
    </xdr:to>
    <xdr:pic>
      <xdr:nvPicPr>
        <xdr:cNvPr id="75" name="Picture 22">
          <a:extLst>
            <a:ext uri="{FF2B5EF4-FFF2-40B4-BE49-F238E27FC236}">
              <a16:creationId xmlns:a16="http://schemas.microsoft.com/office/drawing/2014/main" id="{DB7CAA44-53EC-2BF6-1933-74A0505C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9375" y="64309625"/>
          <a:ext cx="10350500" cy="4175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44</xdr:col>
      <xdr:colOff>16510</xdr:colOff>
      <xdr:row>339</xdr:row>
      <xdr:rowOff>1497965</xdr:rowOff>
    </xdr:to>
    <xdr:pic>
      <xdr:nvPicPr>
        <xdr:cNvPr id="78" name="Picture 23">
          <a:extLst>
            <a:ext uri="{FF2B5EF4-FFF2-40B4-BE49-F238E27FC236}">
              <a16:creationId xmlns:a16="http://schemas.microsoft.com/office/drawing/2014/main" id="{9B580E43-03C8-95F2-536A-6D4B055F6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49375" y="69389625"/>
          <a:ext cx="9937750" cy="4302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45</xdr:col>
      <xdr:colOff>145415</xdr:colOff>
      <xdr:row>357</xdr:row>
      <xdr:rowOff>1368372</xdr:rowOff>
    </xdr:to>
    <xdr:pic>
      <xdr:nvPicPr>
        <xdr:cNvPr id="80" name="Picture 24">
          <a:extLst>
            <a:ext uri="{FF2B5EF4-FFF2-40B4-BE49-F238E27FC236}">
              <a16:creationId xmlns:a16="http://schemas.microsoft.com/office/drawing/2014/main" id="{792AE7B4-009A-9C32-15D3-2CD6D63F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9375" y="74549000"/>
          <a:ext cx="10302875" cy="41725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46</xdr:col>
      <xdr:colOff>99695</xdr:colOff>
      <xdr:row>375</xdr:row>
      <xdr:rowOff>1838949</xdr:rowOff>
    </xdr:to>
    <xdr:pic>
      <xdr:nvPicPr>
        <xdr:cNvPr id="82" name="Picture 25">
          <a:extLst>
            <a:ext uri="{FF2B5EF4-FFF2-40B4-BE49-F238E27FC236}">
              <a16:creationId xmlns:a16="http://schemas.microsoft.com/office/drawing/2014/main" id="{6B7C792E-09EE-E624-EE3A-DCD19B55B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9375" y="79803625"/>
          <a:ext cx="10493375" cy="446784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532</xdr:row>
      <xdr:rowOff>111127</xdr:rowOff>
    </xdr:from>
    <xdr:to>
      <xdr:col>47</xdr:col>
      <xdr:colOff>15876</xdr:colOff>
      <xdr:row>560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DD8F76-4DBE-494F-A4C9-6C34401B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1439" y="112244190"/>
          <a:ext cx="10731500" cy="48021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562</xdr:row>
      <xdr:rowOff>1</xdr:rowOff>
    </xdr:from>
    <xdr:to>
      <xdr:col>45</xdr:col>
      <xdr:colOff>214312</xdr:colOff>
      <xdr:row>589</xdr:row>
      <xdr:rowOff>166688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D0AF3-53BB-4E7E-910E-3CC699B7C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1438" y="117371814"/>
          <a:ext cx="10453687" cy="4881562"/>
        </a:xfrm>
        <a:prstGeom prst="rect">
          <a:avLst/>
        </a:prstGeom>
      </xdr:spPr>
    </xdr:pic>
    <xdr:clientData/>
  </xdr:twoCellAnchor>
  <xdr:twoCellAnchor editAs="oneCell">
    <xdr:from>
      <xdr:col>1</xdr:col>
      <xdr:colOff>71436</xdr:colOff>
      <xdr:row>590</xdr:row>
      <xdr:rowOff>154780</xdr:rowOff>
    </xdr:from>
    <xdr:to>
      <xdr:col>44</xdr:col>
      <xdr:colOff>79374</xdr:colOff>
      <xdr:row>611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B2886-6102-45D1-9DE2-6183B88F6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74749" y="122416093"/>
          <a:ext cx="10247313" cy="354409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611</xdr:row>
      <xdr:rowOff>109538</xdr:rowOff>
    </xdr:from>
    <xdr:to>
      <xdr:col>44</xdr:col>
      <xdr:colOff>187325</xdr:colOff>
      <xdr:row>611</xdr:row>
      <xdr:rowOff>4197990</xdr:rowOff>
    </xdr:to>
    <xdr:pic>
      <xdr:nvPicPr>
        <xdr:cNvPr id="49" name="Picture 4">
          <a:extLst>
            <a:ext uri="{FF2B5EF4-FFF2-40B4-BE49-F238E27FC236}">
              <a16:creationId xmlns:a16="http://schemas.microsoft.com/office/drawing/2014/main" id="{B07B4635-C2BD-4796-A709-2477C435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09676" y="124105988"/>
          <a:ext cx="10439399" cy="40884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636</xdr:row>
      <xdr:rowOff>190501</xdr:rowOff>
    </xdr:from>
    <xdr:to>
      <xdr:col>46</xdr:col>
      <xdr:colOff>49212</xdr:colOff>
      <xdr:row>636</xdr:row>
      <xdr:rowOff>3515360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D3598B14-2DBB-4EA8-8872-885DD629B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04900" y="128473201"/>
          <a:ext cx="10888662" cy="3324859"/>
        </a:xfrm>
        <a:prstGeom prst="rect">
          <a:avLst/>
        </a:prstGeom>
      </xdr:spPr>
    </xdr:pic>
    <xdr:clientData/>
  </xdr:twoCellAnchor>
  <xdr:twoCellAnchor editAs="oneCell">
    <xdr:from>
      <xdr:col>1</xdr:col>
      <xdr:colOff>96088</xdr:colOff>
      <xdr:row>636</xdr:row>
      <xdr:rowOff>3648076</xdr:rowOff>
    </xdr:from>
    <xdr:to>
      <xdr:col>44</xdr:col>
      <xdr:colOff>225424</xdr:colOff>
      <xdr:row>656</xdr:row>
      <xdr:rowOff>14174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75D42F4F-1C2F-45F5-A934-B7CDB88B0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81938" y="131930776"/>
          <a:ext cx="10514761" cy="415119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611</xdr:row>
      <xdr:rowOff>4306639</xdr:rowOff>
    </xdr:from>
    <xdr:to>
      <xdr:col>44</xdr:col>
      <xdr:colOff>34925</xdr:colOff>
      <xdr:row>634</xdr:row>
      <xdr:rowOff>28833</xdr:rowOff>
    </xdr:to>
    <xdr:pic>
      <xdr:nvPicPr>
        <xdr:cNvPr id="54" name="Picture 117">
          <a:extLst>
            <a:ext uri="{FF2B5EF4-FFF2-40B4-BE49-F238E27FC236}">
              <a16:creationId xmlns:a16="http://schemas.microsoft.com/office/drawing/2014/main" id="{4FC61CE7-8808-C456-7447-93BA5321A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66825" y="128303089"/>
          <a:ext cx="10229850" cy="4491544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657</xdr:row>
      <xdr:rowOff>104776</xdr:rowOff>
    </xdr:from>
    <xdr:to>
      <xdr:col>46</xdr:col>
      <xdr:colOff>126432</xdr:colOff>
      <xdr:row>658</xdr:row>
      <xdr:rowOff>174626</xdr:rowOff>
    </xdr:to>
    <xdr:pic>
      <xdr:nvPicPr>
        <xdr:cNvPr id="60" name="Picture 118">
          <a:extLst>
            <a:ext uri="{FF2B5EF4-FFF2-40B4-BE49-F238E27FC236}">
              <a16:creationId xmlns:a16="http://schemas.microsoft.com/office/drawing/2014/main" id="{29819E33-F23F-DF80-94DA-77CE24FE1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00149" y="140912851"/>
          <a:ext cx="10870633" cy="506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658</xdr:row>
      <xdr:rowOff>167284</xdr:rowOff>
    </xdr:from>
    <xdr:to>
      <xdr:col>45</xdr:col>
      <xdr:colOff>88900</xdr:colOff>
      <xdr:row>658</xdr:row>
      <xdr:rowOff>4809382</xdr:rowOff>
    </xdr:to>
    <xdr:pic>
      <xdr:nvPicPr>
        <xdr:cNvPr id="71" name="Picture 119">
          <a:extLst>
            <a:ext uri="{FF2B5EF4-FFF2-40B4-BE49-F238E27FC236}">
              <a16:creationId xmlns:a16="http://schemas.microsoft.com/office/drawing/2014/main" id="{D59038EC-F861-B1ED-3AC7-25CB7E21D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145975984"/>
          <a:ext cx="10572750" cy="464209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658</xdr:row>
      <xdr:rowOff>4889779</xdr:rowOff>
    </xdr:from>
    <xdr:to>
      <xdr:col>46</xdr:col>
      <xdr:colOff>12699</xdr:colOff>
      <xdr:row>683</xdr:row>
      <xdr:rowOff>76573</xdr:rowOff>
    </xdr:to>
    <xdr:pic>
      <xdr:nvPicPr>
        <xdr:cNvPr id="79" name="Picture 120">
          <a:extLst>
            <a:ext uri="{FF2B5EF4-FFF2-40B4-BE49-F238E27FC236}">
              <a16:creationId xmlns:a16="http://schemas.microsoft.com/office/drawing/2014/main" id="{3E054CB5-533E-A8C7-03E6-E92112751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2549" y="150698479"/>
          <a:ext cx="10601325" cy="4654644"/>
        </a:xfrm>
        <a:prstGeom prst="rect">
          <a:avLst/>
        </a:prstGeom>
      </xdr:spPr>
    </xdr:pic>
    <xdr:clientData/>
  </xdr:twoCellAnchor>
  <xdr:twoCellAnchor editAs="oneCell">
    <xdr:from>
      <xdr:col>1</xdr:col>
      <xdr:colOff>62525</xdr:colOff>
      <xdr:row>687</xdr:row>
      <xdr:rowOff>57150</xdr:rowOff>
    </xdr:from>
    <xdr:to>
      <xdr:col>44</xdr:col>
      <xdr:colOff>149225</xdr:colOff>
      <xdr:row>714</xdr:row>
      <xdr:rowOff>133647</xdr:rowOff>
    </xdr:to>
    <xdr:pic>
      <xdr:nvPicPr>
        <xdr:cNvPr id="85" name="Picture 121">
          <a:extLst>
            <a:ext uri="{FF2B5EF4-FFF2-40B4-BE49-F238E27FC236}">
              <a16:creationId xmlns:a16="http://schemas.microsoft.com/office/drawing/2014/main" id="{A4026ABA-DEA8-AA4D-31E2-CF81BE011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48375" y="155867100"/>
          <a:ext cx="10462600" cy="487709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</xdr:colOff>
      <xdr:row>716</xdr:row>
      <xdr:rowOff>104775</xdr:rowOff>
    </xdr:from>
    <xdr:to>
      <xdr:col>45</xdr:col>
      <xdr:colOff>29463</xdr:colOff>
      <xdr:row>744</xdr:row>
      <xdr:rowOff>22672</xdr:rowOff>
    </xdr:to>
    <xdr:pic>
      <xdr:nvPicPr>
        <xdr:cNvPr id="88" name="Picture 122">
          <a:extLst>
            <a:ext uri="{FF2B5EF4-FFF2-40B4-BE49-F238E27FC236}">
              <a16:creationId xmlns:a16="http://schemas.microsoft.com/office/drawing/2014/main" id="{23AC7964-E13B-82E6-5D88-1FB218E7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28724" y="160886775"/>
          <a:ext cx="10503789" cy="489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134150</xdr:colOff>
      <xdr:row>746</xdr:row>
      <xdr:rowOff>123825</xdr:rowOff>
    </xdr:from>
    <xdr:to>
      <xdr:col>45</xdr:col>
      <xdr:colOff>162814</xdr:colOff>
      <xdr:row>774</xdr:row>
      <xdr:rowOff>107950</xdr:rowOff>
    </xdr:to>
    <xdr:pic>
      <xdr:nvPicPr>
        <xdr:cNvPr id="91" name="Picture 123">
          <a:extLst>
            <a:ext uri="{FF2B5EF4-FFF2-40B4-BE49-F238E27FC236}">
              <a16:creationId xmlns:a16="http://schemas.microsoft.com/office/drawing/2014/main" id="{09A20CEB-F533-2131-F0AC-24F1C32E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20000" y="166049325"/>
          <a:ext cx="10645864" cy="4962525"/>
        </a:xfrm>
        <a:prstGeom prst="rect">
          <a:avLst/>
        </a:prstGeom>
      </xdr:spPr>
    </xdr:pic>
    <xdr:clientData/>
  </xdr:twoCellAnchor>
  <xdr:twoCellAnchor editAs="oneCell">
    <xdr:from>
      <xdr:col>1</xdr:col>
      <xdr:colOff>88865</xdr:colOff>
      <xdr:row>775</xdr:row>
      <xdr:rowOff>57150</xdr:rowOff>
    </xdr:from>
    <xdr:to>
      <xdr:col>46</xdr:col>
      <xdr:colOff>190501</xdr:colOff>
      <xdr:row>804</xdr:row>
      <xdr:rowOff>9972</xdr:rowOff>
    </xdr:to>
    <xdr:pic>
      <xdr:nvPicPr>
        <xdr:cNvPr id="95" name="Picture 124">
          <a:extLst>
            <a:ext uri="{FF2B5EF4-FFF2-40B4-BE49-F238E27FC236}">
              <a16:creationId xmlns:a16="http://schemas.microsoft.com/office/drawing/2014/main" id="{5136D771-E391-9D48-A961-908F0D9A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74715" y="170954700"/>
          <a:ext cx="10960136" cy="5109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28515625" bestFit="1" customWidth="1"/>
    <col min="6" max="6" width="6.5703125" bestFit="1" customWidth="1"/>
  </cols>
  <sheetData>
    <row r="1" spans="1:12">
      <c r="A1" s="57" t="s">
        <v>0</v>
      </c>
      <c r="B1" s="1" t="s">
        <v>1</v>
      </c>
      <c r="C1" s="57" t="s">
        <v>2</v>
      </c>
      <c r="D1" s="1" t="s">
        <v>3</v>
      </c>
      <c r="E1" s="59" t="s">
        <v>4</v>
      </c>
      <c r="F1" s="61" t="s">
        <v>5</v>
      </c>
      <c r="G1" s="62"/>
      <c r="H1" s="56"/>
      <c r="I1" s="56"/>
      <c r="J1" s="56"/>
      <c r="K1" s="56"/>
      <c r="L1" s="56"/>
    </row>
    <row r="2" spans="1:12">
      <c r="A2" s="58"/>
      <c r="B2" s="2" t="s">
        <v>6</v>
      </c>
      <c r="C2" s="58"/>
      <c r="D2" s="2" t="s">
        <v>7</v>
      </c>
      <c r="E2" s="60"/>
      <c r="F2" s="60"/>
      <c r="G2" s="62"/>
      <c r="H2" s="56"/>
      <c r="I2" s="56"/>
      <c r="J2" s="56"/>
      <c r="K2" s="56"/>
      <c r="L2" s="5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56"/>
  <sheetViews>
    <sheetView tabSelected="1" topLeftCell="C1" zoomScale="70" zoomScaleNormal="70" workbookViewId="0">
      <selection activeCell="B2" sqref="B2:C2"/>
    </sheetView>
  </sheetViews>
  <sheetFormatPr defaultRowHeight="14.45"/>
  <cols>
    <col min="1" max="3" width="19.5703125" customWidth="1"/>
    <col min="4" max="4" width="13.7109375" customWidth="1"/>
    <col min="5" max="5" width="57.28515625" customWidth="1"/>
    <col min="6" max="6" width="57.28515625" style="49" customWidth="1"/>
    <col min="7" max="13" width="19.5703125" customWidth="1"/>
  </cols>
  <sheetData>
    <row r="1" spans="1:15" ht="14.65" customHeight="1">
      <c r="A1" s="50" t="s">
        <v>89</v>
      </c>
      <c r="B1" s="63" t="s">
        <v>90</v>
      </c>
      <c r="C1" s="63"/>
      <c r="D1" s="63"/>
      <c r="E1" s="63"/>
      <c r="F1" s="63"/>
      <c r="G1" s="63"/>
      <c r="H1" s="63"/>
      <c r="I1" s="63"/>
      <c r="J1" s="51"/>
      <c r="K1" s="51"/>
      <c r="L1" s="51"/>
      <c r="M1" s="51"/>
      <c r="N1" s="38"/>
      <c r="O1" s="38"/>
    </row>
    <row r="2" spans="1:15" ht="29.25" customHeight="1">
      <c r="A2" s="50" t="s">
        <v>91</v>
      </c>
      <c r="B2" s="64" t="s">
        <v>92</v>
      </c>
      <c r="C2" s="64"/>
      <c r="D2" s="52" t="s">
        <v>93</v>
      </c>
      <c r="E2" s="44" t="s">
        <v>94</v>
      </c>
      <c r="F2" s="52" t="s">
        <v>95</v>
      </c>
      <c r="G2" s="44" t="s">
        <v>96</v>
      </c>
      <c r="H2" s="53" t="s">
        <v>97</v>
      </c>
      <c r="I2" s="44" t="s">
        <v>98</v>
      </c>
      <c r="N2" s="38"/>
      <c r="O2" s="38"/>
    </row>
    <row r="3" spans="1:15" ht="15">
      <c r="A3" s="38"/>
      <c r="B3" s="38"/>
      <c r="C3" s="40">
        <f>MAX(C5:C31)</f>
        <v>45161</v>
      </c>
      <c r="D3" s="38">
        <v>29</v>
      </c>
      <c r="E3" s="38"/>
      <c r="F3" s="38"/>
      <c r="G3" s="38">
        <f>COUNTIF($G$5:$G$42,"OK")</f>
        <v>29</v>
      </c>
      <c r="H3" s="38">
        <f>COUNTIF($G$5:$G$42,"FAIL")</f>
        <v>0</v>
      </c>
      <c r="I3" s="38"/>
      <c r="J3" s="38"/>
      <c r="K3" s="38"/>
      <c r="L3" s="38"/>
      <c r="M3" s="38"/>
      <c r="N3" s="38"/>
      <c r="O3" s="38"/>
    </row>
    <row r="4" spans="1:15">
      <c r="A4" s="45" t="s">
        <v>99</v>
      </c>
      <c r="B4" s="45" t="s">
        <v>100</v>
      </c>
      <c r="C4" s="45" t="s">
        <v>101</v>
      </c>
      <c r="D4" s="45" t="s">
        <v>102</v>
      </c>
      <c r="E4" s="45" t="s">
        <v>103</v>
      </c>
      <c r="F4" s="45" t="s">
        <v>104</v>
      </c>
      <c r="G4" s="45" t="s">
        <v>105</v>
      </c>
      <c r="H4" s="45" t="s">
        <v>106</v>
      </c>
      <c r="I4" s="43" t="s">
        <v>107</v>
      </c>
      <c r="J4" s="38"/>
      <c r="K4" s="38"/>
    </row>
    <row r="5" spans="1:15" ht="48.75" customHeight="1">
      <c r="A5" s="39"/>
      <c r="B5" s="40">
        <v>45161</v>
      </c>
      <c r="C5" s="40">
        <v>45161</v>
      </c>
      <c r="D5" s="39">
        <v>1</v>
      </c>
      <c r="E5" s="46" t="s">
        <v>108</v>
      </c>
      <c r="F5" s="47" t="s">
        <v>109</v>
      </c>
      <c r="G5" s="39" t="s">
        <v>110</v>
      </c>
      <c r="H5" s="41"/>
      <c r="I5" s="39" t="s">
        <v>111</v>
      </c>
      <c r="J5" s="38"/>
      <c r="K5" s="38"/>
    </row>
    <row r="6" spans="1:15" ht="48.75" customHeight="1">
      <c r="A6" s="39"/>
      <c r="B6" s="40">
        <v>45161</v>
      </c>
      <c r="C6" s="40">
        <v>45161</v>
      </c>
      <c r="D6" s="39">
        <v>2</v>
      </c>
      <c r="E6" s="39" t="s">
        <v>112</v>
      </c>
      <c r="F6" s="47" t="s">
        <v>113</v>
      </c>
      <c r="G6" s="39" t="s">
        <v>110</v>
      </c>
      <c r="H6" s="41"/>
      <c r="I6" s="39"/>
      <c r="J6" s="38"/>
      <c r="K6" s="38"/>
    </row>
    <row r="7" spans="1:15" ht="48.75" customHeight="1">
      <c r="A7" s="39"/>
      <c r="B7" s="40">
        <v>45161</v>
      </c>
      <c r="C7" s="40">
        <v>45161</v>
      </c>
      <c r="D7" s="39">
        <v>3</v>
      </c>
      <c r="E7" s="39" t="s">
        <v>114</v>
      </c>
      <c r="F7" s="47" t="s">
        <v>115</v>
      </c>
      <c r="G7" s="39" t="s">
        <v>110</v>
      </c>
      <c r="H7" s="41"/>
      <c r="I7" s="39"/>
      <c r="J7" s="38"/>
      <c r="K7" s="38"/>
    </row>
    <row r="8" spans="1:15" ht="48.75" customHeight="1">
      <c r="A8" s="39"/>
      <c r="B8" s="40">
        <v>45161</v>
      </c>
      <c r="C8" s="40">
        <v>45161</v>
      </c>
      <c r="D8" s="39">
        <v>4</v>
      </c>
      <c r="E8" s="39" t="s">
        <v>116</v>
      </c>
      <c r="F8" s="42" t="s">
        <v>117</v>
      </c>
      <c r="G8" s="39" t="s">
        <v>110</v>
      </c>
      <c r="H8" s="41"/>
      <c r="I8" s="39"/>
      <c r="J8" s="38"/>
      <c r="K8" s="38"/>
    </row>
    <row r="9" spans="1:15" ht="48.75" customHeight="1">
      <c r="A9" s="39"/>
      <c r="B9" s="40">
        <v>45161</v>
      </c>
      <c r="C9" s="40">
        <v>45161</v>
      </c>
      <c r="D9" s="39">
        <v>5</v>
      </c>
      <c r="E9" s="39" t="s">
        <v>118</v>
      </c>
      <c r="F9" s="47" t="s">
        <v>113</v>
      </c>
      <c r="G9" s="39" t="s">
        <v>110</v>
      </c>
      <c r="H9" s="39"/>
      <c r="I9" s="39"/>
      <c r="J9" s="38"/>
      <c r="K9" s="38"/>
      <c r="L9" s="38"/>
      <c r="M9" s="38"/>
      <c r="N9" s="38"/>
      <c r="O9" s="38"/>
    </row>
    <row r="10" spans="1:15" ht="48.75" customHeight="1">
      <c r="A10" s="39"/>
      <c r="B10" s="40">
        <v>45161</v>
      </c>
      <c r="C10" s="40">
        <v>45161</v>
      </c>
      <c r="D10" s="39">
        <v>6</v>
      </c>
      <c r="E10" s="39" t="s">
        <v>119</v>
      </c>
      <c r="F10" s="48" t="s">
        <v>120</v>
      </c>
      <c r="G10" s="39" t="s">
        <v>110</v>
      </c>
      <c r="H10" s="39"/>
      <c r="I10" s="39"/>
      <c r="J10" s="38"/>
      <c r="K10" s="38"/>
      <c r="L10" s="38"/>
      <c r="M10" s="38"/>
      <c r="N10" s="38"/>
      <c r="O10" s="38"/>
    </row>
    <row r="11" spans="1:15" ht="48.75" customHeight="1">
      <c r="A11" s="39"/>
      <c r="B11" s="40">
        <v>45161</v>
      </c>
      <c r="C11" s="40">
        <v>45161</v>
      </c>
      <c r="D11" s="39">
        <v>7</v>
      </c>
      <c r="E11" s="39" t="s">
        <v>121</v>
      </c>
      <c r="F11" s="48" t="s">
        <v>122</v>
      </c>
      <c r="G11" s="39" t="s">
        <v>110</v>
      </c>
      <c r="H11" s="39"/>
      <c r="I11" s="39"/>
      <c r="J11" s="38"/>
      <c r="K11" s="38"/>
      <c r="L11" s="38"/>
      <c r="M11" s="38"/>
      <c r="N11" s="38"/>
      <c r="O11" s="38"/>
    </row>
    <row r="12" spans="1:15" ht="48.75" customHeight="1">
      <c r="A12" s="39"/>
      <c r="B12" s="40">
        <v>45161</v>
      </c>
      <c r="C12" s="40">
        <v>45161</v>
      </c>
      <c r="D12" s="39">
        <v>8</v>
      </c>
      <c r="E12" s="39" t="s">
        <v>123</v>
      </c>
      <c r="F12" s="47" t="s">
        <v>109</v>
      </c>
      <c r="G12" s="39" t="s">
        <v>110</v>
      </c>
      <c r="H12" s="39"/>
      <c r="I12" s="39"/>
      <c r="J12" s="38"/>
      <c r="K12" s="38"/>
      <c r="L12" s="38"/>
      <c r="M12" s="38"/>
      <c r="N12" s="38"/>
      <c r="O12" s="38"/>
    </row>
    <row r="13" spans="1:15" ht="48.75" customHeight="1">
      <c r="A13" s="39"/>
      <c r="B13" s="40">
        <v>45161</v>
      </c>
      <c r="C13" s="40">
        <v>45161</v>
      </c>
      <c r="D13" s="39">
        <v>9</v>
      </c>
      <c r="E13" s="39" t="s">
        <v>124</v>
      </c>
      <c r="F13" s="47" t="s">
        <v>109</v>
      </c>
      <c r="G13" s="39" t="s">
        <v>110</v>
      </c>
      <c r="H13" s="39"/>
      <c r="I13" s="39"/>
      <c r="J13" s="38"/>
      <c r="K13" s="38"/>
      <c r="L13" s="38"/>
      <c r="M13" s="38"/>
      <c r="N13" s="38"/>
      <c r="O13" s="38"/>
    </row>
    <row r="14" spans="1:15" ht="48.75" customHeight="1">
      <c r="A14" s="39"/>
      <c r="B14" s="40">
        <v>45161</v>
      </c>
      <c r="C14" s="40">
        <v>45161</v>
      </c>
      <c r="D14" s="39">
        <v>10</v>
      </c>
      <c r="E14" s="39" t="s">
        <v>125</v>
      </c>
      <c r="F14" s="47" t="s">
        <v>109</v>
      </c>
      <c r="G14" s="39" t="s">
        <v>110</v>
      </c>
      <c r="H14" s="39"/>
      <c r="I14" s="39"/>
      <c r="J14" s="38"/>
      <c r="K14" s="38"/>
      <c r="L14" s="38"/>
      <c r="M14" s="38"/>
      <c r="N14" s="38"/>
      <c r="O14" s="38"/>
    </row>
    <row r="15" spans="1:15" ht="48.75" customHeight="1">
      <c r="A15" s="39"/>
      <c r="B15" s="40">
        <v>45161</v>
      </c>
      <c r="C15" s="40">
        <v>45161</v>
      </c>
      <c r="D15" s="39">
        <v>11</v>
      </c>
      <c r="E15" s="39" t="s">
        <v>126</v>
      </c>
      <c r="F15" s="47" t="s">
        <v>127</v>
      </c>
      <c r="G15" s="39" t="s">
        <v>110</v>
      </c>
      <c r="H15" s="39"/>
      <c r="I15" s="39"/>
      <c r="J15" s="38"/>
      <c r="K15" s="38"/>
      <c r="L15" s="38"/>
      <c r="M15" s="38"/>
      <c r="N15" s="38"/>
      <c r="O15" s="38"/>
    </row>
    <row r="16" spans="1:15" ht="48.75" customHeight="1">
      <c r="A16" s="39"/>
      <c r="B16" s="40">
        <v>45161</v>
      </c>
      <c r="C16" s="40">
        <v>45161</v>
      </c>
      <c r="D16" s="39">
        <v>12</v>
      </c>
      <c r="E16" s="39" t="s">
        <v>128</v>
      </c>
      <c r="F16" s="39" t="s">
        <v>129</v>
      </c>
      <c r="G16" s="39" t="s">
        <v>110</v>
      </c>
      <c r="H16" s="39"/>
      <c r="I16" s="39"/>
      <c r="J16" s="38"/>
      <c r="K16" s="38"/>
      <c r="L16" s="38"/>
      <c r="M16" s="38"/>
      <c r="N16" s="38"/>
      <c r="O16" s="38"/>
    </row>
    <row r="17" spans="1:15" ht="48.75" customHeight="1">
      <c r="A17" s="39"/>
      <c r="B17" s="40">
        <v>45161</v>
      </c>
      <c r="C17" s="40">
        <v>45161</v>
      </c>
      <c r="D17" s="39">
        <v>13</v>
      </c>
      <c r="E17" s="39" t="s">
        <v>130</v>
      </c>
      <c r="F17" s="49" t="s">
        <v>131</v>
      </c>
      <c r="G17" s="39" t="s">
        <v>110</v>
      </c>
      <c r="H17" s="39"/>
      <c r="I17" s="39"/>
      <c r="J17" s="38"/>
      <c r="K17" s="38"/>
      <c r="L17" s="38"/>
      <c r="M17" s="38"/>
      <c r="N17" s="38"/>
      <c r="O17" s="38"/>
    </row>
    <row r="18" spans="1:15">
      <c r="A18" s="39"/>
      <c r="B18" s="40">
        <v>45161</v>
      </c>
      <c r="C18" s="40">
        <v>45161</v>
      </c>
      <c r="D18" s="39">
        <v>14</v>
      </c>
      <c r="E18" s="39" t="s">
        <v>132</v>
      </c>
      <c r="F18" s="47" t="s">
        <v>133</v>
      </c>
      <c r="G18" s="39" t="s">
        <v>110</v>
      </c>
      <c r="H18" s="39"/>
      <c r="I18" s="39"/>
      <c r="J18" s="38"/>
      <c r="K18" s="38"/>
      <c r="L18" s="38"/>
      <c r="M18" s="38"/>
      <c r="N18" s="38"/>
      <c r="O18" s="38"/>
    </row>
    <row r="19" spans="1:15" ht="48.75" customHeight="1">
      <c r="A19" s="39"/>
      <c r="B19" s="40">
        <v>45161</v>
      </c>
      <c r="C19" s="40">
        <v>45161</v>
      </c>
      <c r="D19" s="39">
        <v>15</v>
      </c>
      <c r="E19" s="39" t="s">
        <v>134</v>
      </c>
      <c r="F19" s="39" t="s">
        <v>135</v>
      </c>
      <c r="G19" s="39" t="s">
        <v>110</v>
      </c>
      <c r="H19" s="39"/>
      <c r="I19" s="39"/>
      <c r="J19" s="38"/>
      <c r="K19" s="38"/>
      <c r="L19" s="38"/>
      <c r="M19" s="38"/>
      <c r="N19" s="38"/>
      <c r="O19" s="38"/>
    </row>
    <row r="20" spans="1:15" ht="48.75" customHeight="1">
      <c r="A20" s="39"/>
      <c r="B20" s="40">
        <v>45161</v>
      </c>
      <c r="C20" s="40">
        <v>45161</v>
      </c>
      <c r="D20" s="39">
        <v>16</v>
      </c>
      <c r="E20" s="39" t="s">
        <v>128</v>
      </c>
      <c r="F20" s="47" t="s">
        <v>129</v>
      </c>
      <c r="G20" s="39" t="s">
        <v>110</v>
      </c>
      <c r="H20" s="39"/>
      <c r="I20" s="39"/>
      <c r="J20" s="38"/>
      <c r="K20" s="38"/>
      <c r="L20" s="38"/>
      <c r="M20" s="38"/>
      <c r="N20" s="38"/>
      <c r="O20" s="38"/>
    </row>
    <row r="21" spans="1:15" ht="48.75" customHeight="1">
      <c r="A21" s="39"/>
      <c r="B21" s="40">
        <v>45161</v>
      </c>
      <c r="C21" s="40">
        <v>45161</v>
      </c>
      <c r="D21" s="39">
        <v>17</v>
      </c>
      <c r="E21" s="39" t="s">
        <v>136</v>
      </c>
      <c r="F21" s="47" t="s">
        <v>137</v>
      </c>
      <c r="G21" s="39" t="s">
        <v>110</v>
      </c>
      <c r="H21" s="39"/>
      <c r="I21" s="39"/>
      <c r="J21" s="38"/>
      <c r="K21" s="38"/>
      <c r="L21" s="38"/>
      <c r="M21" s="38"/>
      <c r="N21" s="38"/>
      <c r="O21" s="38"/>
    </row>
    <row r="22" spans="1:15" ht="48.75" customHeight="1">
      <c r="A22" s="39"/>
      <c r="B22" s="40">
        <v>45161</v>
      </c>
      <c r="C22" s="40">
        <v>45161</v>
      </c>
      <c r="D22" s="39">
        <v>18</v>
      </c>
      <c r="E22" s="39" t="s">
        <v>138</v>
      </c>
      <c r="F22" s="47" t="s">
        <v>109</v>
      </c>
      <c r="G22" s="39" t="s">
        <v>110</v>
      </c>
      <c r="H22" s="39"/>
      <c r="I22" s="39" t="s">
        <v>139</v>
      </c>
      <c r="J22" s="38"/>
      <c r="K22" s="38"/>
      <c r="L22" s="38"/>
      <c r="M22" s="38"/>
      <c r="N22" s="38"/>
      <c r="O22" s="38"/>
    </row>
    <row r="23" spans="1:15" ht="48.75" customHeight="1">
      <c r="A23" s="39"/>
      <c r="B23" s="40">
        <v>45161</v>
      </c>
      <c r="C23" s="40">
        <v>45161</v>
      </c>
      <c r="D23" s="39">
        <v>19</v>
      </c>
      <c r="E23" s="39" t="s">
        <v>140</v>
      </c>
      <c r="F23" s="49" t="s">
        <v>141</v>
      </c>
      <c r="G23" s="39" t="s">
        <v>110</v>
      </c>
      <c r="H23" s="39"/>
      <c r="I23" s="39"/>
      <c r="J23" s="38"/>
      <c r="K23" s="38"/>
      <c r="L23" s="38"/>
      <c r="M23" s="38"/>
      <c r="N23" s="38"/>
      <c r="O23" s="38"/>
    </row>
    <row r="24" spans="1:15" ht="48.75" customHeight="1">
      <c r="A24" s="54"/>
      <c r="B24" s="40">
        <v>45161</v>
      </c>
      <c r="C24" s="40">
        <v>45161</v>
      </c>
      <c r="D24" s="39">
        <v>20</v>
      </c>
      <c r="E24" s="39" t="s">
        <v>142</v>
      </c>
      <c r="F24" s="47" t="s">
        <v>143</v>
      </c>
      <c r="G24" s="39" t="s">
        <v>110</v>
      </c>
      <c r="H24" s="39"/>
      <c r="I24" s="39"/>
      <c r="J24" s="38"/>
      <c r="K24" s="38"/>
      <c r="L24" s="38"/>
      <c r="M24" s="38"/>
      <c r="N24" s="38"/>
      <c r="O24" s="38"/>
    </row>
    <row r="25" spans="1:15" ht="48.75" customHeight="1">
      <c r="A25" s="39"/>
      <c r="B25" s="40"/>
      <c r="C25" s="40"/>
      <c r="D25" s="39"/>
      <c r="E25" s="39" t="s">
        <v>144</v>
      </c>
      <c r="F25" s="39" t="s">
        <v>145</v>
      </c>
      <c r="G25" s="39"/>
      <c r="H25" s="39"/>
      <c r="I25" s="39" t="s">
        <v>146</v>
      </c>
      <c r="J25" s="38"/>
      <c r="K25" s="38"/>
      <c r="L25" s="38"/>
      <c r="M25" s="38"/>
      <c r="N25" s="38"/>
      <c r="O25" s="38"/>
    </row>
    <row r="26" spans="1:15" ht="48.75" customHeight="1">
      <c r="A26" s="39"/>
      <c r="B26" s="40"/>
      <c r="C26" s="40"/>
      <c r="D26" s="39"/>
      <c r="E26" s="39" t="s">
        <v>147</v>
      </c>
      <c r="F26" s="47" t="s">
        <v>148</v>
      </c>
      <c r="G26" s="39"/>
      <c r="H26" s="39"/>
      <c r="I26" s="39" t="s">
        <v>146</v>
      </c>
      <c r="J26" s="38"/>
      <c r="K26" s="38"/>
      <c r="L26" s="38"/>
      <c r="M26" s="38"/>
      <c r="N26" s="38"/>
      <c r="O26" s="38"/>
    </row>
    <row r="27" spans="1:15" ht="48.75" customHeight="1">
      <c r="A27" s="39"/>
      <c r="B27" s="40"/>
      <c r="C27" s="40"/>
      <c r="D27" s="39"/>
      <c r="E27" s="39" t="s">
        <v>149</v>
      </c>
      <c r="F27" s="39" t="s">
        <v>150</v>
      </c>
      <c r="G27" s="39"/>
      <c r="H27" s="39"/>
      <c r="I27" s="39" t="s">
        <v>146</v>
      </c>
      <c r="J27" s="38"/>
      <c r="K27" s="38"/>
      <c r="L27" s="38"/>
      <c r="M27" s="38"/>
      <c r="N27" s="38"/>
      <c r="O27" s="38"/>
    </row>
    <row r="28" spans="1:15" ht="48.75" customHeight="1">
      <c r="A28" s="39"/>
      <c r="B28" s="40"/>
      <c r="C28" s="40"/>
      <c r="D28" s="39"/>
      <c r="E28" s="39" t="s">
        <v>151</v>
      </c>
      <c r="F28" s="39" t="s">
        <v>152</v>
      </c>
      <c r="G28" s="39"/>
      <c r="H28" s="55"/>
      <c r="I28" s="39" t="s">
        <v>146</v>
      </c>
      <c r="J28" s="38"/>
      <c r="K28" s="38"/>
      <c r="L28" s="38"/>
      <c r="M28" s="38"/>
      <c r="N28" s="38"/>
      <c r="O28" s="38"/>
    </row>
    <row r="29" spans="1:15" ht="48.75" customHeight="1">
      <c r="A29" s="39"/>
      <c r="B29" s="40"/>
      <c r="C29" s="40"/>
      <c r="D29" s="39"/>
      <c r="E29" s="39" t="s">
        <v>153</v>
      </c>
      <c r="F29" s="47" t="s">
        <v>109</v>
      </c>
      <c r="G29" s="39"/>
      <c r="H29" s="39"/>
      <c r="I29" s="39" t="s">
        <v>146</v>
      </c>
      <c r="J29" s="38"/>
      <c r="K29" s="38"/>
      <c r="L29" s="38"/>
      <c r="M29" s="38"/>
      <c r="N29" s="38"/>
      <c r="O29" s="38"/>
    </row>
    <row r="30" spans="1:15" ht="48.75" customHeight="1">
      <c r="A30" s="39"/>
      <c r="B30" s="40"/>
      <c r="C30" s="40"/>
      <c r="D30" s="39"/>
      <c r="E30" s="39" t="s">
        <v>154</v>
      </c>
      <c r="F30" s="47" t="s">
        <v>109</v>
      </c>
      <c r="G30" s="39"/>
      <c r="H30" s="39"/>
      <c r="I30" s="39" t="s">
        <v>146</v>
      </c>
      <c r="J30" s="38"/>
      <c r="K30" s="38"/>
      <c r="L30" s="38"/>
      <c r="M30" s="38"/>
      <c r="N30" s="38"/>
      <c r="O30" s="38"/>
    </row>
    <row r="31" spans="1:15" ht="48.75" customHeight="1">
      <c r="A31" s="39"/>
      <c r="B31" s="40">
        <v>45161</v>
      </c>
      <c r="C31" s="40">
        <v>45161</v>
      </c>
      <c r="D31" s="39">
        <v>21</v>
      </c>
      <c r="E31" s="39" t="s">
        <v>155</v>
      </c>
      <c r="F31" s="39" t="s">
        <v>156</v>
      </c>
      <c r="G31" s="39" t="s">
        <v>110</v>
      </c>
      <c r="H31" s="39"/>
      <c r="I31" s="39" t="s">
        <v>157</v>
      </c>
      <c r="J31" s="38"/>
      <c r="K31" s="38"/>
      <c r="L31" s="38"/>
      <c r="M31" s="38"/>
      <c r="N31" s="38"/>
      <c r="O31" s="38"/>
    </row>
    <row r="32" spans="1:15" ht="48.75" customHeight="1">
      <c r="A32" s="39"/>
      <c r="B32" s="40">
        <v>45161</v>
      </c>
      <c r="C32" s="40">
        <v>45161</v>
      </c>
      <c r="D32" s="39">
        <v>22</v>
      </c>
      <c r="E32" s="39" t="s">
        <v>158</v>
      </c>
      <c r="F32" s="47" t="s">
        <v>159</v>
      </c>
      <c r="G32" s="39" t="s">
        <v>110</v>
      </c>
      <c r="H32" s="39"/>
      <c r="I32" s="39" t="s">
        <v>157</v>
      </c>
      <c r="J32" s="38"/>
      <c r="K32" s="38"/>
      <c r="L32" s="38"/>
      <c r="M32" s="38"/>
      <c r="N32" s="38"/>
      <c r="O32" s="38"/>
    </row>
    <row r="33" spans="1:15" ht="48.75" customHeight="1">
      <c r="A33" s="39"/>
      <c r="B33" s="40">
        <v>45161</v>
      </c>
      <c r="C33" s="40">
        <v>45161</v>
      </c>
      <c r="D33" s="39">
        <v>23</v>
      </c>
      <c r="E33" s="39" t="s">
        <v>160</v>
      </c>
      <c r="F33" s="39" t="s">
        <v>161</v>
      </c>
      <c r="G33" s="39" t="s">
        <v>110</v>
      </c>
      <c r="H33" s="39"/>
      <c r="I33" s="39" t="s">
        <v>157</v>
      </c>
      <c r="J33" s="38"/>
      <c r="K33" s="38"/>
      <c r="L33" s="38"/>
      <c r="M33" s="38"/>
      <c r="N33" s="38"/>
      <c r="O33" s="38"/>
    </row>
    <row r="34" spans="1:15" ht="76.5">
      <c r="A34" s="39"/>
      <c r="B34" s="40">
        <v>45161</v>
      </c>
      <c r="C34" s="40">
        <v>45161</v>
      </c>
      <c r="D34" s="39">
        <v>24</v>
      </c>
      <c r="E34" s="39" t="s">
        <v>162</v>
      </c>
      <c r="F34" s="47" t="s">
        <v>163</v>
      </c>
      <c r="G34" s="39" t="s">
        <v>110</v>
      </c>
      <c r="H34" s="39"/>
      <c r="I34" s="39" t="s">
        <v>164</v>
      </c>
      <c r="J34" s="38"/>
      <c r="K34" s="38"/>
      <c r="L34" s="38"/>
      <c r="M34" s="38"/>
      <c r="N34" s="38"/>
      <c r="O34" s="38"/>
    </row>
    <row r="35" spans="1:15" ht="48.75" customHeight="1">
      <c r="A35" s="39"/>
      <c r="B35" s="40">
        <v>45161</v>
      </c>
      <c r="C35" s="40">
        <v>45161</v>
      </c>
      <c r="D35" s="39">
        <v>25</v>
      </c>
      <c r="E35" s="39" t="s">
        <v>165</v>
      </c>
      <c r="F35" s="47" t="s">
        <v>166</v>
      </c>
      <c r="G35" s="39" t="s">
        <v>110</v>
      </c>
      <c r="H35" s="39"/>
      <c r="I35" s="39" t="s">
        <v>157</v>
      </c>
      <c r="J35" s="38"/>
      <c r="K35" s="38"/>
      <c r="L35" s="38"/>
      <c r="M35" s="38"/>
      <c r="N35" s="38"/>
      <c r="O35" s="38"/>
    </row>
    <row r="36" spans="1:15" ht="48.75" customHeight="1">
      <c r="A36" s="39"/>
      <c r="B36" s="40">
        <v>45161</v>
      </c>
      <c r="C36" s="40">
        <v>45161</v>
      </c>
      <c r="D36" s="39">
        <v>26</v>
      </c>
      <c r="E36" s="39" t="s">
        <v>167</v>
      </c>
      <c r="F36" s="47" t="s">
        <v>168</v>
      </c>
      <c r="G36" s="39" t="s">
        <v>110</v>
      </c>
      <c r="H36" s="39"/>
      <c r="I36" s="39" t="s">
        <v>157</v>
      </c>
      <c r="J36" s="38"/>
      <c r="K36" s="38"/>
      <c r="L36" s="38"/>
      <c r="M36" s="38"/>
      <c r="N36" s="38"/>
      <c r="O36" s="38"/>
    </row>
    <row r="37" spans="1:15" ht="48.75" customHeight="1">
      <c r="A37" s="39"/>
      <c r="B37" s="40">
        <v>45161</v>
      </c>
      <c r="C37" s="40">
        <v>45161</v>
      </c>
      <c r="D37" s="39">
        <v>27</v>
      </c>
      <c r="E37" s="39" t="s">
        <v>169</v>
      </c>
      <c r="F37" s="39" t="s">
        <v>170</v>
      </c>
      <c r="G37" s="39" t="s">
        <v>110</v>
      </c>
      <c r="H37" s="39"/>
      <c r="I37" s="39" t="s">
        <v>75</v>
      </c>
      <c r="J37" s="38"/>
      <c r="K37" s="38"/>
      <c r="L37" s="38"/>
      <c r="M37" s="38"/>
      <c r="N37" s="38"/>
      <c r="O37" s="38"/>
    </row>
    <row r="38" spans="1:15" ht="48.75" customHeight="1">
      <c r="A38" s="39"/>
      <c r="B38" s="40">
        <v>45161</v>
      </c>
      <c r="C38" s="40">
        <v>45161</v>
      </c>
      <c r="D38" s="39">
        <v>28</v>
      </c>
      <c r="E38" s="39" t="s">
        <v>171</v>
      </c>
      <c r="F38" s="47" t="s">
        <v>172</v>
      </c>
      <c r="G38" s="39" t="s">
        <v>110</v>
      </c>
      <c r="H38" s="39"/>
      <c r="I38" s="39" t="s">
        <v>75</v>
      </c>
      <c r="J38" s="38"/>
      <c r="K38" s="38"/>
      <c r="L38" s="38"/>
      <c r="M38" s="38"/>
      <c r="N38" s="38"/>
      <c r="O38" s="38"/>
    </row>
    <row r="39" spans="1:15" ht="48.75" customHeight="1">
      <c r="A39" s="39"/>
      <c r="B39" s="40">
        <v>45161</v>
      </c>
      <c r="C39" s="40">
        <v>45161</v>
      </c>
      <c r="D39" s="39">
        <v>29</v>
      </c>
      <c r="E39" s="39" t="s">
        <v>173</v>
      </c>
      <c r="F39" s="47" t="s">
        <v>174</v>
      </c>
      <c r="G39" s="39" t="s">
        <v>110</v>
      </c>
      <c r="H39" s="39"/>
      <c r="I39" s="39" t="s">
        <v>75</v>
      </c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 ht="15">
      <c r="A41" s="38"/>
      <c r="B41" s="38"/>
      <c r="C41" s="38"/>
      <c r="D41" s="38"/>
      <c r="E41" s="38"/>
      <c r="F41" s="38" t="s">
        <v>175</v>
      </c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</sheetData>
  <mergeCells count="2">
    <mergeCell ref="B1:I1"/>
    <mergeCell ref="B2:C2"/>
  </mergeCells>
  <dataValidations count="1">
    <dataValidation type="list" allowBlank="1" showInputMessage="1" showErrorMessage="1" sqref="G5:G39" xr:uid="{EB76C69C-004C-4C44-BC82-2E07C13922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736" zoomScale="55" zoomScaleNormal="55" workbookViewId="0">
      <selection activeCell="AF358" sqref="AF358"/>
    </sheetView>
  </sheetViews>
  <sheetFormatPr defaultColWidth="9.28515625" defaultRowHeight="14.1"/>
  <cols>
    <col min="1" max="1" width="15.7109375" style="37" customWidth="1"/>
    <col min="2" max="95" width="3.42578125" style="26" customWidth="1"/>
    <col min="96" max="16384" width="9.28515625" style="26"/>
  </cols>
  <sheetData>
    <row r="1" spans="1:95">
      <c r="A1" s="25"/>
    </row>
    <row r="2" spans="1:95">
      <c r="A2" s="27" t="s">
        <v>176</v>
      </c>
      <c r="B2" s="65" t="s">
        <v>177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</row>
    <row r="3" spans="1:95" ht="71.650000000000006" customHeight="1">
      <c r="A3" s="27" t="s">
        <v>178</v>
      </c>
      <c r="B3" s="67" t="s">
        <v>179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</row>
    <row r="5" spans="1:95">
      <c r="A5" s="27" t="s">
        <v>102</v>
      </c>
      <c r="B5" s="69" t="s">
        <v>180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69" t="s">
        <v>181</v>
      </c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 ht="406.15" customHeight="1">
      <c r="A245" s="36">
        <v>12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 s="29" customFormat="1">
      <c r="A246" s="36">
        <v>13</v>
      </c>
      <c r="AV246" s="30"/>
      <c r="CQ246" s="30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 ht="103.9" customHeight="1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 ht="171.4" customHeight="1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 ht="172.9" customHeight="1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 ht="179.65" customHeight="1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 ht="172.9" customHeight="1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 ht="166.5" customHeight="1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 ht="193.9" customHeight="1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>
        <v>23</v>
      </c>
      <c r="AV431" s="32"/>
      <c r="CQ431" s="32"/>
    </row>
    <row r="432" spans="1:95"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 s="29" customFormat="1">
      <c r="A452" s="36">
        <v>24</v>
      </c>
      <c r="AV452" s="30"/>
      <c r="CQ452" s="30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 s="29" customFormat="1">
      <c r="A474" s="36">
        <v>25</v>
      </c>
      <c r="AV474" s="30"/>
      <c r="CQ474" s="30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 s="29" customFormat="1">
      <c r="A504" s="36">
        <v>26</v>
      </c>
      <c r="AV504" s="30"/>
      <c r="CQ504" s="30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 s="29" customFormat="1">
      <c r="A533" s="36">
        <v>27</v>
      </c>
      <c r="AV533" s="30"/>
      <c r="CQ533" s="30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 s="29" customFormat="1">
      <c r="A563" s="36">
        <v>28</v>
      </c>
      <c r="AV563" s="30"/>
      <c r="CQ563" s="30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 s="29" customFormat="1">
      <c r="A592" s="36">
        <v>29</v>
      </c>
      <c r="AV592" s="30"/>
      <c r="CQ592" s="30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 s="29" customFormat="1" ht="382.9" customHeight="1">
      <c r="A612" s="36">
        <v>30</v>
      </c>
      <c r="AV612" s="30"/>
      <c r="CQ612" s="30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 s="29" customFormat="1" ht="347.45" customHeight="1">
      <c r="A637" s="36">
        <v>31</v>
      </c>
      <c r="AV637" s="30"/>
      <c r="CQ637" s="30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 s="29" customFormat="1" ht="393.6" customHeight="1">
      <c r="A658" s="36">
        <v>32</v>
      </c>
      <c r="AV658" s="30"/>
      <c r="CQ658" s="30"/>
    </row>
    <row r="659" spans="1:95" ht="409.6" customHeight="1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 s="29" customFormat="1">
      <c r="A688" s="36">
        <v>33</v>
      </c>
      <c r="AV688" s="30"/>
      <c r="CQ688" s="30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 s="29" customFormat="1">
      <c r="A717" s="36">
        <v>34</v>
      </c>
      <c r="AV717" s="30"/>
      <c r="CQ717" s="30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 s="29" customFormat="1">
      <c r="A747" s="36">
        <v>35</v>
      </c>
      <c r="AV747" s="30"/>
      <c r="CQ747" s="30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8E0EF1-C013-462C-8602-F2080AC3029A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2023-10-26T04:26:11Z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