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uwungan\Downloads\"/>
    </mc:Choice>
  </mc:AlternateContent>
  <xr:revisionPtr revIDLastSave="0" documentId="13_ncr:1_{11DCC7B5-CEF2-4198-AA31-61540052DCFB}" xr6:coauthVersionLast="47" xr6:coauthVersionMax="47" xr10:uidLastSave="{00000000-0000-0000-0000-000000000000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10" sheetId="14" r:id="rId3"/>
    <sheet name="EVD_SCO01-07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H3" i="7" l="1"/>
  <c r="G3" i="7"/>
  <c r="C3" i="7"/>
</calcChain>
</file>

<file path=xl/sharedStrings.xml><?xml version="1.0" encoding="utf-8"?>
<sst xmlns="http://schemas.openxmlformats.org/spreadsheetml/2006/main" count="418" uniqueCount="285">
  <si>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</si>
  <si>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</si>
  <si>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</si>
  <si>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</si>
  <si>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</si>
  <si>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</si>
  <si>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</si>
  <si>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</si>
  <si>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</si>
  <si>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</si>
  <si>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</si>
  <si>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</si>
  <si>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</si>
  <si>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</si>
  <si>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</si>
  <si>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</si>
  <si>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</si>
  <si>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</si>
  <si>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</si>
  <si>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</si>
  <si>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</si>
  <si>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</si>
  <si>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</si>
  <si>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</si>
  <si>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</si>
  <si>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</si>
  <si>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</si>
  <si>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</si>
  <si>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</si>
  <si>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</si>
  <si>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</si>
  <si>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</si>
  <si>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</si>
  <si>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</si>
  <si>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</si>
  <si>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</si>
  <si>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</si>
  <si>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</si>
  <si>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</si>
  <si>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</si>
  <si>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</si>
  <si>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</si>
  <si>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</si>
  <si>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</si>
  <si>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</si>
  <si>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</si>
  <si>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</si>
  <si>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</si>
  <si>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</si>
  <si>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</si>
  <si>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</si>
  <si>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</si>
  <si>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</si>
  <si>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</si>
  <si>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</si>
  <si>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</si>
  <si>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</si>
  <si>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</si>
  <si>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</si>
  <si>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</si>
  <si>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</si>
  <si>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</si>
  <si>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</si>
  <si>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</si>
  <si>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</si>
  <si>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</si>
  <si>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</si>
  <si>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</si>
  <si>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</si>
  <si>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</si>
  <si>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</si>
  <si>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</si>
  <si>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</si>
  <si>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</si>
  <si>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</si>
  <si>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</si>
  <si>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</si>
  <si>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</si>
  <si>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</si>
  <si>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</si>
  <si>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</si>
  <si>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</si>
  <si>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</si>
  <si>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</si>
  <si>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</si>
  <si>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</si>
  <si>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</si>
  <si>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</si>
  <si>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</si>
  <si>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</si>
  <si>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</si>
  <si>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</si>
  <si>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</si>
  <si>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</si>
  <si>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</si>
  <si>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</si>
  <si>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</si>
  <si>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</si>
  <si>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</si>
  <si>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</si>
  <si>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</si>
  <si>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</si>
  <si>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</si>
  <si>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</si>
  <si>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</si>
  <si>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Klik Add untuk menambahkan simulation Entry</t>
  </si>
  <si>
    <t>1. Semua field dan button berfungsi dengan baik. 
2. Simulation Entry form ditampilkan.</t>
  </si>
  <si>
    <t>Lengkapi semua field kemudian save</t>
  </si>
  <si>
    <t>Semua field dan button berfungsi dengan baik</t>
  </si>
  <si>
    <t>Pilih client yang akan dijadikan client dengan memasukan input data client yang sesuai kemudian klik select.</t>
  </si>
  <si>
    <t>Saat input client, data inputan harus sesuai dengan daftar client yang telah tersedia dalam sistem. 
Client muncul dan button dapat berfungsi dengan baik</t>
  </si>
  <si>
    <t>Semua field dan button berfungsi dengan baik.  setelah Proceed dari Legal masuk ke Simulation Approval</t>
  </si>
  <si>
    <t>Test Case ID</t>
  </si>
  <si>
    <t>Test Case Summary</t>
  </si>
  <si>
    <t>Test Evidence</t>
  </si>
  <si>
    <t>Re-Test Evidence (if found Bug/Issue)</t>
  </si>
  <si>
    <t xml:space="preserve"> </t>
  </si>
  <si>
    <t>Login Ifinancing kemudian masuk ke modul OPL, menu Application, sub-menu Application</t>
  </si>
  <si>
    <t>Setelah Proceed dari Simulation Entry, data akan masuk ke menu Application Approval dengan status Simulation.</t>
  </si>
  <si>
    <t>Setelah data sudah lengkap lakukan proceed.</t>
  </si>
  <si>
    <t>Masuk ke menu Application Approval, pilih branch, workflow status committee dan status simulation</t>
  </si>
  <si>
    <t xml:space="preserve">1. Data yang telah diproceed dari simulation entry tersedia pada application approval.
2. Saat status simulation pada workflow committee, data tersedia di modul approval untuk proses approval
</t>
  </si>
  <si>
    <t>Setelah approve, data masu ke workflow offering letter</t>
  </si>
  <si>
    <t>Masuk ke menu Application Approval, pilih branch, workflow status offering letter dan status simulation</t>
  </si>
  <si>
    <t>Data simulasi yang telah diapprove ditampilkan</t>
  </si>
  <si>
    <t>Klik action pada data simulasi.</t>
  </si>
  <si>
    <t>Application info dari data ditampilkan</t>
  </si>
  <si>
    <t xml:space="preserve">Klik print quotation. </t>
  </si>
  <si>
    <t>Klik proceed to application.</t>
  </si>
  <si>
    <t>Data yang dicetak akan sesuai dengan data yang telah dimasukan sebelumnya.</t>
  </si>
  <si>
    <t>Muncul pop-up untuk memilih client</t>
  </si>
  <si>
    <t>Client yang diinputkan harus client yang sudah terdaftar dalam foundation. Jika client tidak tersedia, maka perlu request untuk create new client pada foundation</t>
  </si>
  <si>
    <t>Masuk ke menu Application Approval, pilih branch, workflow status legal dan status application</t>
  </si>
  <si>
    <t>Masuk ke menu application, pilih branch dan pilih status application</t>
  </si>
  <si>
    <t>Klik action pada aplikasi yang akan diproses.</t>
  </si>
  <si>
    <t>Klik tab Survey, lalu pilih Tab Financial Analysis</t>
  </si>
  <si>
    <t>Klik Add, lalu lengkapi data</t>
  </si>
  <si>
    <t>Masuk ke tab administration, klik document.</t>
  </si>
  <si>
    <t>Klik Lite DMS</t>
  </si>
  <si>
    <t>Website akan dialihkan ke lite dms untuk upload document</t>
  </si>
  <si>
    <t>Klik simbol titik tiga pada bagian kanan atas, lalu klik new document</t>
  </si>
  <si>
    <t>Form untuk upload document ditampilkan</t>
  </si>
  <si>
    <t>Klik simbol tambah untuk mengupload document atau bisa di drag secara langsung</t>
  </si>
  <si>
    <t>Pastikan document dapat diupload</t>
  </si>
  <si>
    <t xml:space="preserve">Pilih document type </t>
  </si>
  <si>
    <t>Muncul field untuk mengisi jenis document, Mou ID dan Notes</t>
  </si>
  <si>
    <t>Pilih jenis dari document type lalu save</t>
  </si>
  <si>
    <t>1. Semua field dan button berfungsi dengan baik.
Data akan tersimpan ke dalam lite dms dan Foundation.
2. Document yang telah di upload dapat di view, download dan delete.</t>
  </si>
  <si>
    <t>Untuk mengecek apakah document yang diupload tersedia pada FOU, klik tombol client pada application info</t>
  </si>
  <si>
    <t>Website akan dialihkan ke Confins Fou</t>
  </si>
  <si>
    <t>Cari tab document</t>
  </si>
  <si>
    <t xml:space="preserve">Document yang diupload di lite dms ditampilkan pada confins fou. </t>
  </si>
  <si>
    <t>Untuk mengecek apakah client memiliki cicilan dari aggreement dan aplikasi yang masih aktif, klik exposure.</t>
  </si>
  <si>
    <t>Data agreement dan aplikasi yang status aktif dan dalam preparation dari client ditampilkan.</t>
  </si>
  <si>
    <t>Kembali ke IFINANCING menu application</t>
  </si>
  <si>
    <t>Setelah data sudah lengkap, klik proceed pada application info</t>
  </si>
  <si>
    <t>Setelah Proceed dari Simulation Approval masuk ke legal.</t>
  </si>
  <si>
    <t>Masuk ke tab asset</t>
  </si>
  <si>
    <t>Klik action yang ingin dilengkapi datanya</t>
  </si>
  <si>
    <t>Lengkapi semua data dan isi field mandatory.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</si>
  <si>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</si>
  <si>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</si>
  <si>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</si>
  <si>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</si>
  <si>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</si>
  <si>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</si>
  <si>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</si>
  <si>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</si>
  <si>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</si>
  <si>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</si>
  <si>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</si>
  <si>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</si>
  <si>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</si>
  <si>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</si>
  <si>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</si>
  <si>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</si>
  <si>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</si>
  <si>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</si>
  <si>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</si>
  <si>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</si>
  <si>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</si>
  <si>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</si>
  <si>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</si>
  <si>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</si>
  <si>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</si>
  <si>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</si>
  <si>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</si>
  <si>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Subvention Price</t>
  </si>
  <si>
    <t>Approver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</si>
  <si>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</si>
  <si>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</si>
  <si>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</si>
  <si>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</si>
  <si>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</si>
  <si>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</si>
  <si>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</si>
  <si>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Request GTS</t>
  </si>
  <si>
    <t>Multi Receiving Date (from dealer)</t>
  </si>
  <si>
    <t>Delivery Type</t>
  </si>
  <si>
    <t>Split PO</t>
  </si>
  <si>
    <t>Payment type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</si>
  <si>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</si>
  <si>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</si>
  <si>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</si>
  <si>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</si>
  <si>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</si>
  <si>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</si>
  <si>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</si>
  <si>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</si>
  <si>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</si>
  <si>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</si>
  <si>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</si>
  <si>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</si>
  <si>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</si>
  <si>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</si>
  <si>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</si>
  <si>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</si>
  <si>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</si>
  <si>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</si>
  <si>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</si>
  <si>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30 Hari</t>
  </si>
  <si>
    <t xml:space="preserve">Vehicle </t>
  </si>
  <si>
    <t>New</t>
  </si>
  <si>
    <t>YES</t>
  </si>
  <si>
    <t>Rent (GTS)</t>
  </si>
  <si>
    <t>Lease</t>
  </si>
  <si>
    <t>Full Delivery</t>
  </si>
  <si>
    <t>Extension</t>
  </si>
  <si>
    <t>Dengan perluasan</t>
  </si>
  <si>
    <t>Not Breakdown</t>
  </si>
  <si>
    <t>Routine</t>
  </si>
  <si>
    <t>Continue Rental</t>
  </si>
  <si>
    <t>Not Reimbursement</t>
  </si>
  <si>
    <t>N/A</t>
  </si>
  <si>
    <t>Per Asset</t>
  </si>
  <si>
    <t>SP-1</t>
  </si>
  <si>
    <t>Data simulasi yang telah diproceed ditampilkan dengan status ON PROCESS LEGAL</t>
  </si>
  <si>
    <t>Klik Lite DMS untuk melihat dokumen yang diupload</t>
  </si>
  <si>
    <t>1. Website akan dialihkan pada lite dms.
2. Document hanya dapat dilihat dan didownload.</t>
  </si>
  <si>
    <t>Klik tab administration, pilih document</t>
  </si>
  <si>
    <t>Pada tab document, ceklis document yang ingin validasi.</t>
  </si>
  <si>
    <t>Jika sudah melakukan validasi, klik proceed pada application info form.</t>
  </si>
  <si>
    <t>Masuk ke menu Application Approval, pilih branch, workflow status committee dan status application</t>
  </si>
  <si>
    <t xml:space="preserve">1. Data yang telah diproceed dari simulation entry tersedia pada application approval.
2. Saat status application pada workflow committee, data tersedia di modul approval untuk proses approval
</t>
  </si>
  <si>
    <t xml:space="preserve">Masuk ke Modul Approval untuk melakukan Approve.
Approval-&gt; Transaction-&gt; Approval task
</t>
  </si>
  <si>
    <t>Masuk ke Modul Approval untuk melakukan Approve.
Approval-&gt; Transaction-&gt; Approval task</t>
  </si>
  <si>
    <t>Setelah approve, akan terbentuk master kontrak</t>
  </si>
  <si>
    <t>Masuk ke menu Master Contract.</t>
  </si>
  <si>
    <t>Pada Master Contract List, aplikasi yang telah diapprove akan ditampilkan dengan status APPROVE GO LIVE</t>
  </si>
  <si>
    <t>Klik action, lengkapi mandatory data, kemudian klik generate contract info</t>
  </si>
  <si>
    <t>Master Contract Number akan tergenerate secara otomatis.</t>
  </si>
  <si>
    <t>Upload kontrak induk pada simbol ceklis biru.</t>
  </si>
  <si>
    <t>Dokument yang diupload dapat dilihat dan dihapus.</t>
  </si>
  <si>
    <t>Masuk ke Menu Go Live lalu pilih branch.</t>
  </si>
  <si>
    <t>Klik Go Live</t>
  </si>
  <si>
    <t xml:space="preserve">Applikasi statusnya menjadi Go Live </t>
  </si>
  <si>
    <t>Purchase Requirement After Lease</t>
  </si>
  <si>
    <t>Client Type:
Document Type: 
Established Date: 
NPWP:
Full Name:</t>
  </si>
  <si>
    <t>Billing to Name*: 
Billing to Phone*:
Billing to Address*: 
NPWP Name*:
NPWP No*:
NPWP Address*: 
Deliver to Name*: 
Deliver to Phone No*:
Deliver to Address*: 
Pickup Name*: 
Pickup Phone No*: 
Pickup Address*:</t>
  </si>
  <si>
    <t>Pada Option main contract status, pilih New.</t>
  </si>
  <si>
    <t>Non Mobilization</t>
  </si>
  <si>
    <t>Without Subvention</t>
  </si>
  <si>
    <t>Pilih Kontrak Baru</t>
  </si>
  <si>
    <t>Single Asset</t>
  </si>
  <si>
    <t>Without Karoseri</t>
  </si>
  <si>
    <t>Single Supplier</t>
  </si>
  <si>
    <t>Same Agreement</t>
  </si>
  <si>
    <t>FTAP</t>
  </si>
  <si>
    <t>Honda CRV Turbo Prestige</t>
  </si>
  <si>
    <t>Non-Mitsubishi</t>
  </si>
  <si>
    <t>Non-WAPU</t>
  </si>
  <si>
    <t>2 Months</t>
  </si>
  <si>
    <t>COP</t>
  </si>
  <si>
    <t>Non-ET</t>
  </si>
  <si>
    <t>Lakukan entry simulasi dengan kriteria sesuai DP-10</t>
  </si>
  <si>
    <t>Deposit</t>
  </si>
  <si>
    <t>External</t>
  </si>
  <si>
    <t>Branch*: TBA
Application Date*: TBA
Facility*: Operating Lease
Marketing*: TBA
Client Name*: TBA
Phone*: TBA
Client Address*: TBA
Client Email*: TBA
Currency*: IDR
Tenor*: TBA
Credit Tem (TOP)*: 30
Purchase Requirement After Lease: YES (Checklist)
Billing Type*: Monthly
Payment Type*: TBA
Remark*: TBA</t>
  </si>
  <si>
    <t>Asset Type*: Vehicle
Trasmisi*: TBA
Asset Year*: TBA
Condition*: New
Unit: Non Mitsubishi 
Colour*: TBA
Plat Colour: TBA
Usage: TBA
Start Miles*: TBA
Monthly Miles*: TBA
Remark: TBA
Billing Mode: Normal (Due Date Sama)
Faktur Transaction Code*: 02 (NON WAPU)
Unit Amount*: TBA
Discount Amount*: TBA (Ada Discount)
Estimate Delivery Date*: TBA
Interest Rate %*: TBA
Borrowing Rate %*: TBA
Karoseri: TANPA KAROSERI
Discount (Karoseri): TBA
Accessories: TBA
Discount (Accessories): TBA
Mobilization Amount*:  NON Mobilization
City: TBA
Use Replacement: YES (Checklist)
Use Maintenance: YES (Checklist) 
Use Insurance: YES (Cheklist) DENGAN PERLUASAN
Busget Cost Use Replacement Car: TBA
Budget Cost STNK &amp; KEUR: TBA
Budget Cost Maintenance: TBA
Subvention Amount*:  Without Subvention</t>
  </si>
  <si>
    <t xml:space="preserve">Lengkapi Tab Asset.
(Sesuai dengan data di sheet DP-10)
</t>
  </si>
  <si>
    <t xml:space="preserve">UAT SCO01-07 </t>
  </si>
  <si>
    <t>- Pilih module scoring
- Pilih Transaction
- Pilih Scoring
- Cek scoring aplikasi di Category Score</t>
  </si>
  <si>
    <t>Dapat melihat scoring</t>
  </si>
  <si>
    <t>Untuk melihat scoring, harus selesai dengan Simulasi Aplikasi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</si>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</sst>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5" fillId="0" borderId="13" xfId="1" applyFont="1" applyBorder="1"/>
    <xf numFmtId="0" fontId="5" fillId="0" borderId="7" xfId="1" applyFont="1" applyBorder="1"/>
    <xf numFmtId="0" fontId="5" fillId="0" borderId="14" xfId="1" applyFont="1" applyBorder="1"/>
    <xf numFmtId="0" fontId="2" fillId="0" borderId="1" xfId="0" applyFont="1" applyBorder="1" applyAlignment="1">
      <alignment vertical="top" wrapText="1"/>
    </xf>
    <xf numFmtId="0" fontId="6" fillId="6" borderId="15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vertical="center"/>
    </xf>
    <xf numFmtId="0" fontId="6" fillId="6" borderId="1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/>
    </xf>
    <xf numFmtId="164" fontId="8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9" fontId="8" fillId="0" borderId="1" xfId="0" applyNumberFormat="1" applyFont="1" applyBorder="1" applyAlignment="1">
      <alignment horizontal="left" vertical="top"/>
    </xf>
    <xf numFmtId="164" fontId="8" fillId="0" borderId="1" xfId="0" applyNumberFormat="1" applyFont="1" applyBorder="1" applyAlignment="1">
      <alignment horizontal="left"/>
    </xf>
    <xf numFmtId="0" fontId="8" fillId="8" borderId="1" xfId="0" applyFont="1" applyFill="1" applyBorder="1" applyAlignment="1">
      <alignment horizontal="left" vertical="center"/>
    </xf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2" fillId="0" borderId="1" xfId="0" quotePrefix="1" applyFont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horizontal="center" vertical="top" wrapText="1"/>
    </xf>
    <xf numFmtId="15" fontId="2" fillId="9" borderId="1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dipostar.sharepoint.com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69" t="s">
        <v>0</v>
      </c>
      <c r="B1" s="1" t="s">
        <v>1</v>
      </c>
      <c r="C1" s="69" t="s">
        <v>2</v>
      </c>
      <c r="D1" s="1" t="s">
        <v>3</v>
      </c>
      <c r="E1" s="71" t="s">
        <v>4</v>
      </c>
      <c r="F1" s="73" t="s">
        <v>5</v>
      </c>
      <c r="G1" s="74"/>
      <c r="H1" s="68"/>
      <c r="I1" s="68"/>
      <c r="J1" s="68"/>
      <c r="K1" s="68"/>
      <c r="L1" s="68"/>
    </row>
    <row r="2" spans="1:12">
      <c r="A2" s="70"/>
      <c r="B2" s="2" t="s">
        <v>6</v>
      </c>
      <c r="C2" s="70"/>
      <c r="D2" s="2" t="s">
        <v>7</v>
      </c>
      <c r="E2" s="72"/>
      <c r="F2" s="72"/>
      <c r="G2" s="74"/>
      <c r="H2" s="68"/>
      <c r="I2" s="68"/>
      <c r="J2" s="68"/>
      <c r="K2" s="68"/>
      <c r="L2" s="68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pageSetUpPr fitToPage="1"/>
  </sheetPr>
  <dimension ref="A1:O106"/>
  <sheetViews>
    <sheetView tabSelected="1" topLeftCell="A13" zoomScale="70" zoomScaleNormal="70" workbookViewId="0">
      <selection activeCell="E16" sqref="E16"/>
    </sheetView>
  </sheetViews>
  <sheetFormatPr defaultColWidth="8.7265625" defaultRowHeight="14.5"/>
  <cols>
    <col min="1" max="1" width="35.1796875" customWidth="1"/>
    <col min="2" max="2" width="19.54296875" customWidth="1"/>
    <col min="3" max="3" width="21.81640625" customWidth="1"/>
    <col min="4" max="4" width="12.6328125" customWidth="1"/>
    <col min="5" max="5" width="33.453125" customWidth="1"/>
    <col min="6" max="6" width="42.453125" customWidth="1"/>
    <col min="7" max="13" width="19.54296875" customWidth="1"/>
  </cols>
  <sheetData>
    <row r="1" spans="1:15">
      <c r="A1" s="44" t="s">
        <v>89</v>
      </c>
      <c r="B1" s="76" t="s">
        <v>90</v>
      </c>
      <c r="C1" s="76"/>
      <c r="D1" s="76"/>
      <c r="E1" s="76"/>
      <c r="F1" s="76"/>
      <c r="G1" s="76"/>
      <c r="H1" s="76"/>
      <c r="I1" s="76"/>
      <c r="J1" s="43"/>
      <c r="K1" s="43"/>
      <c r="L1" s="43"/>
      <c r="M1" s="43"/>
      <c r="N1" s="38"/>
      <c r="O1" s="38"/>
    </row>
    <row r="2" spans="1:15">
      <c r="A2" s="44" t="s">
        <v>91</v>
      </c>
      <c r="B2" s="75" t="s">
        <v>280</v>
      </c>
      <c r="C2" s="75"/>
      <c r="D2" s="45" t="s">
        <v>92</v>
      </c>
      <c r="E2" s="46"/>
      <c r="F2" s="45" t="s">
        <v>93</v>
      </c>
      <c r="G2" s="46"/>
      <c r="H2" s="47" t="s">
        <v>94</v>
      </c>
      <c r="I2" s="46" t="s">
        <v>95</v>
      </c>
      <c r="N2" s="38"/>
      <c r="O2" s="38"/>
    </row>
    <row r="3" spans="1:15">
      <c r="A3" s="38"/>
      <c r="B3" s="38"/>
      <c r="C3" s="40">
        <f>MAX(C6:C127)</f>
        <v>0</v>
      </c>
      <c r="D3" s="38">
        <f>COUNTA(D5:D127)</f>
        <v>46</v>
      </c>
      <c r="E3" s="38"/>
      <c r="F3" s="38"/>
      <c r="G3" s="38">
        <f>COUNTIF($G$6:$G$127,"OK")</f>
        <v>0</v>
      </c>
      <c r="H3" s="38">
        <f>COUNTIF($G$6:$G$127,"FAIL")</f>
        <v>0</v>
      </c>
      <c r="I3" s="38"/>
      <c r="J3" s="38"/>
      <c r="K3" s="38"/>
      <c r="L3" s="38"/>
      <c r="M3" s="38"/>
      <c r="N3" s="38"/>
      <c r="O3" s="38"/>
    </row>
    <row r="4" spans="1:15">
      <c r="A4" s="41" t="s">
        <v>96</v>
      </c>
      <c r="B4" s="41" t="s">
        <v>97</v>
      </c>
      <c r="C4" s="41" t="s">
        <v>98</v>
      </c>
      <c r="D4" s="41" t="s">
        <v>99</v>
      </c>
      <c r="E4" s="41" t="s">
        <v>100</v>
      </c>
      <c r="F4" s="41" t="s">
        <v>101</v>
      </c>
      <c r="G4" s="41" t="s">
        <v>102</v>
      </c>
      <c r="H4" s="41" t="s">
        <v>103</v>
      </c>
      <c r="I4" s="42" t="s">
        <v>104</v>
      </c>
      <c r="J4" s="38"/>
      <c r="K4" s="38"/>
    </row>
    <row r="5" spans="1:15" ht="58">
      <c r="A5" s="51"/>
      <c r="B5" s="51"/>
      <c r="C5" s="51"/>
      <c r="D5" s="87">
        <v>1</v>
      </c>
      <c r="E5" s="88" t="s">
        <v>117</v>
      </c>
      <c r="F5" s="87" t="s">
        <v>108</v>
      </c>
      <c r="G5" s="88"/>
      <c r="H5" s="88"/>
      <c r="I5" s="87" t="s">
        <v>283</v>
      </c>
      <c r="J5" s="38"/>
      <c r="K5" s="38"/>
    </row>
    <row r="6" spans="1:15" ht="58">
      <c r="A6" s="39"/>
      <c r="B6" s="40"/>
      <c r="C6" s="40"/>
      <c r="D6" s="87">
        <v>2</v>
      </c>
      <c r="E6" s="87" t="s">
        <v>105</v>
      </c>
      <c r="F6" s="87" t="s">
        <v>106</v>
      </c>
      <c r="G6" s="87"/>
      <c r="H6" s="89"/>
      <c r="I6" s="87" t="s">
        <v>283</v>
      </c>
      <c r="J6" s="38"/>
      <c r="K6" s="38"/>
    </row>
    <row r="7" spans="1:15" ht="232">
      <c r="A7" s="39" t="s">
        <v>277</v>
      </c>
      <c r="B7" s="40"/>
      <c r="C7" s="40"/>
      <c r="D7" s="87">
        <v>3</v>
      </c>
      <c r="E7" s="87" t="s">
        <v>107</v>
      </c>
      <c r="F7" s="87" t="s">
        <v>108</v>
      </c>
      <c r="G7" s="87"/>
      <c r="H7" s="90"/>
      <c r="I7" s="87" t="s">
        <v>283</v>
      </c>
      <c r="J7" s="38"/>
      <c r="K7" s="38"/>
    </row>
    <row r="8" spans="1:15" ht="409.5">
      <c r="A8" s="39" t="s">
        <v>278</v>
      </c>
      <c r="B8" s="40"/>
      <c r="C8" s="40"/>
      <c r="D8" s="87">
        <v>4</v>
      </c>
      <c r="E8" s="87" t="s">
        <v>279</v>
      </c>
      <c r="F8" s="87" t="s">
        <v>108</v>
      </c>
      <c r="G8" s="87"/>
      <c r="H8" s="89"/>
      <c r="I8" s="87" t="s">
        <v>283</v>
      </c>
      <c r="J8" s="38"/>
      <c r="K8" s="38"/>
    </row>
    <row r="9" spans="1:15" ht="58">
      <c r="A9" s="39"/>
      <c r="B9" s="40"/>
      <c r="C9" s="40"/>
      <c r="D9" s="87">
        <v>5</v>
      </c>
      <c r="E9" s="87" t="s">
        <v>119</v>
      </c>
      <c r="F9" s="87" t="s">
        <v>118</v>
      </c>
      <c r="G9" s="87"/>
      <c r="H9" s="87"/>
      <c r="I9" s="87" t="s">
        <v>283</v>
      </c>
      <c r="J9" s="38"/>
      <c r="K9" s="38"/>
    </row>
    <row r="10" spans="1:15" ht="87">
      <c r="A10" s="39"/>
      <c r="B10" s="40"/>
      <c r="C10" s="40"/>
      <c r="D10" s="87">
        <v>6</v>
      </c>
      <c r="E10" s="87" t="s">
        <v>120</v>
      </c>
      <c r="F10" s="87" t="s">
        <v>121</v>
      </c>
      <c r="G10" s="87"/>
      <c r="H10" s="87"/>
      <c r="I10" s="87" t="s">
        <v>283</v>
      </c>
      <c r="J10" s="38"/>
      <c r="K10" s="38"/>
    </row>
    <row r="11" spans="1:15" ht="58">
      <c r="A11" s="39"/>
      <c r="B11" s="40"/>
      <c r="C11" s="40"/>
      <c r="D11" s="87">
        <v>7</v>
      </c>
      <c r="E11" s="87" t="s">
        <v>245</v>
      </c>
      <c r="F11" s="87" t="s">
        <v>122</v>
      </c>
      <c r="G11" s="87"/>
      <c r="H11" s="89"/>
      <c r="I11" s="87" t="s">
        <v>283</v>
      </c>
      <c r="J11" s="38"/>
      <c r="K11" s="38"/>
    </row>
    <row r="12" spans="1:15" ht="58">
      <c r="A12" s="39"/>
      <c r="B12" s="40"/>
      <c r="C12" s="40"/>
      <c r="D12" s="87">
        <v>8</v>
      </c>
      <c r="E12" s="87" t="s">
        <v>123</v>
      </c>
      <c r="F12" s="87" t="s">
        <v>124</v>
      </c>
      <c r="G12" s="87"/>
      <c r="H12" s="89"/>
      <c r="I12" s="87" t="s">
        <v>283</v>
      </c>
      <c r="J12" s="38"/>
      <c r="K12" s="38"/>
    </row>
    <row r="13" spans="1:15" ht="58">
      <c r="A13" s="39"/>
      <c r="B13" s="40"/>
      <c r="C13" s="40"/>
      <c r="D13" s="87">
        <v>9</v>
      </c>
      <c r="E13" s="87" t="s">
        <v>125</v>
      </c>
      <c r="F13" s="87" t="s">
        <v>126</v>
      </c>
      <c r="G13" s="87"/>
      <c r="H13" s="89"/>
      <c r="I13" s="87" t="s">
        <v>283</v>
      </c>
      <c r="J13" s="38"/>
      <c r="K13" s="38"/>
    </row>
    <row r="14" spans="1:15" ht="58">
      <c r="A14" s="39"/>
      <c r="B14" s="40"/>
      <c r="C14" s="40"/>
      <c r="D14" s="87">
        <v>10</v>
      </c>
      <c r="E14" s="87" t="s">
        <v>127</v>
      </c>
      <c r="F14" s="87" t="s">
        <v>129</v>
      </c>
      <c r="G14" s="87"/>
      <c r="H14" s="89"/>
      <c r="I14" s="87" t="s">
        <v>283</v>
      </c>
      <c r="J14" s="38"/>
      <c r="K14" s="38"/>
    </row>
    <row r="15" spans="1:15" ht="58">
      <c r="A15" s="39"/>
      <c r="B15" s="40"/>
      <c r="C15" s="40"/>
      <c r="D15" s="87">
        <v>11</v>
      </c>
      <c r="E15" s="87" t="s">
        <v>128</v>
      </c>
      <c r="F15" s="87" t="s">
        <v>130</v>
      </c>
      <c r="G15" s="87"/>
      <c r="H15" s="89"/>
      <c r="I15" s="87" t="s">
        <v>283</v>
      </c>
      <c r="J15" s="38"/>
      <c r="K15" s="38"/>
    </row>
    <row r="16" spans="1:15" ht="145">
      <c r="A16" s="39" t="s">
        <v>257</v>
      </c>
      <c r="B16" s="40"/>
      <c r="C16" s="40"/>
      <c r="D16" s="87">
        <v>12</v>
      </c>
      <c r="E16" s="87" t="s">
        <v>109</v>
      </c>
      <c r="F16" s="87" t="s">
        <v>110</v>
      </c>
      <c r="G16" s="87"/>
      <c r="H16" s="87"/>
      <c r="I16" s="87" t="s">
        <v>131</v>
      </c>
      <c r="J16" s="38"/>
      <c r="K16" s="38"/>
    </row>
    <row r="17" spans="1:11" ht="58">
      <c r="A17" s="39"/>
      <c r="B17" s="40"/>
      <c r="C17" s="40"/>
      <c r="D17" s="39">
        <v>13</v>
      </c>
      <c r="E17" s="86" t="s">
        <v>281</v>
      </c>
      <c r="F17" s="39" t="s">
        <v>282</v>
      </c>
      <c r="G17" s="39"/>
      <c r="H17" s="39"/>
      <c r="I17" s="39"/>
      <c r="J17" s="38"/>
      <c r="K17" s="38"/>
    </row>
    <row r="18" spans="1:11" ht="58">
      <c r="A18" s="39"/>
      <c r="B18" s="40"/>
      <c r="C18" s="40"/>
      <c r="D18" s="87">
        <v>14</v>
      </c>
      <c r="E18" s="87" t="s">
        <v>133</v>
      </c>
      <c r="F18" s="87" t="s">
        <v>108</v>
      </c>
      <c r="G18" s="87"/>
      <c r="H18" s="87"/>
      <c r="I18" s="87" t="s">
        <v>283</v>
      </c>
      <c r="J18" s="38"/>
      <c r="K18" s="38"/>
    </row>
    <row r="19" spans="1:11" ht="58">
      <c r="B19" s="40"/>
      <c r="C19" s="40"/>
      <c r="D19" s="87">
        <v>15</v>
      </c>
      <c r="E19" s="87" t="s">
        <v>134</v>
      </c>
      <c r="F19" s="87" t="s">
        <v>108</v>
      </c>
      <c r="G19" s="87"/>
      <c r="H19" s="87"/>
      <c r="I19" s="87" t="s">
        <v>283</v>
      </c>
      <c r="J19" s="38"/>
      <c r="K19" s="38"/>
    </row>
    <row r="20" spans="1:11" ht="58">
      <c r="A20" s="39"/>
      <c r="B20" s="40"/>
      <c r="C20" s="40"/>
      <c r="D20" s="87">
        <v>16</v>
      </c>
      <c r="E20" s="87" t="s">
        <v>157</v>
      </c>
      <c r="F20" s="87" t="s">
        <v>108</v>
      </c>
      <c r="G20" s="87"/>
      <c r="H20" s="87"/>
      <c r="I20" s="87" t="s">
        <v>283</v>
      </c>
      <c r="J20" s="38"/>
      <c r="K20" s="38"/>
    </row>
    <row r="21" spans="1:11" ht="174">
      <c r="A21" s="39" t="s">
        <v>258</v>
      </c>
      <c r="B21" s="40"/>
      <c r="C21" s="40"/>
      <c r="D21" s="87">
        <v>17</v>
      </c>
      <c r="E21" s="87" t="s">
        <v>158</v>
      </c>
      <c r="F21" s="87" t="s">
        <v>108</v>
      </c>
      <c r="G21" s="87"/>
      <c r="H21" s="87"/>
      <c r="I21" s="87" t="s">
        <v>283</v>
      </c>
      <c r="J21" s="38"/>
      <c r="K21" s="38"/>
    </row>
    <row r="22" spans="1:11" ht="58">
      <c r="A22" s="39"/>
      <c r="B22" s="40"/>
      <c r="C22" s="40"/>
      <c r="D22" s="87">
        <v>18</v>
      </c>
      <c r="E22" s="87" t="s">
        <v>159</v>
      </c>
      <c r="F22" s="87" t="s">
        <v>108</v>
      </c>
      <c r="G22" s="87"/>
      <c r="H22" s="87"/>
      <c r="I22" s="87" t="s">
        <v>283</v>
      </c>
      <c r="J22" s="38"/>
      <c r="K22" s="38"/>
    </row>
    <row r="23" spans="1:11" ht="58">
      <c r="A23" s="39"/>
      <c r="B23" s="40"/>
      <c r="C23" s="40"/>
      <c r="D23" s="87">
        <v>19</v>
      </c>
      <c r="E23" s="87" t="s">
        <v>137</v>
      </c>
      <c r="F23" s="87" t="s">
        <v>108</v>
      </c>
      <c r="G23" s="87"/>
      <c r="H23" s="87"/>
      <c r="I23" s="87" t="s">
        <v>283</v>
      </c>
      <c r="J23" s="38"/>
      <c r="K23" s="38"/>
    </row>
    <row r="24" spans="1:11" ht="58">
      <c r="A24" s="39"/>
      <c r="B24" s="40"/>
      <c r="C24" s="40"/>
      <c r="D24" s="87">
        <v>20</v>
      </c>
      <c r="E24" s="87" t="s">
        <v>138</v>
      </c>
      <c r="F24" s="87" t="s">
        <v>139</v>
      </c>
      <c r="G24" s="87"/>
      <c r="H24" s="87"/>
      <c r="I24" s="87" t="s">
        <v>283</v>
      </c>
      <c r="J24" s="38"/>
      <c r="K24" s="38"/>
    </row>
    <row r="25" spans="1:11" ht="58">
      <c r="A25" s="39"/>
      <c r="B25" s="40"/>
      <c r="C25" s="40"/>
      <c r="D25" s="87">
        <v>21</v>
      </c>
      <c r="E25" s="87" t="s">
        <v>140</v>
      </c>
      <c r="F25" s="87" t="s">
        <v>141</v>
      </c>
      <c r="G25" s="87"/>
      <c r="H25" s="87"/>
      <c r="I25" s="87" t="s">
        <v>283</v>
      </c>
      <c r="J25" s="38"/>
      <c r="K25" s="38"/>
    </row>
    <row r="26" spans="1:11" ht="58">
      <c r="A26" s="39"/>
      <c r="B26" s="40"/>
      <c r="C26" s="40"/>
      <c r="D26" s="87">
        <v>22</v>
      </c>
      <c r="E26" s="87" t="s">
        <v>142</v>
      </c>
      <c r="F26" s="87" t="s">
        <v>143</v>
      </c>
      <c r="G26" s="87"/>
      <c r="H26" s="87"/>
      <c r="I26" s="87" t="s">
        <v>283</v>
      </c>
      <c r="J26" s="38"/>
      <c r="K26" s="38"/>
    </row>
    <row r="27" spans="1:11" ht="58">
      <c r="A27" s="39"/>
      <c r="B27" s="40"/>
      <c r="C27" s="40"/>
      <c r="D27" s="87">
        <v>23</v>
      </c>
      <c r="E27" s="87" t="s">
        <v>144</v>
      </c>
      <c r="F27" s="87" t="s">
        <v>145</v>
      </c>
      <c r="G27" s="87"/>
      <c r="H27" s="87"/>
      <c r="I27" s="87" t="s">
        <v>283</v>
      </c>
      <c r="J27" s="38"/>
      <c r="K27" s="38"/>
    </row>
    <row r="28" spans="1:11" ht="72.5">
      <c r="A28" s="39"/>
      <c r="B28" s="40"/>
      <c r="C28" s="40"/>
      <c r="D28" s="87">
        <v>24</v>
      </c>
      <c r="E28" s="87" t="s">
        <v>146</v>
      </c>
      <c r="F28" s="87" t="s">
        <v>147</v>
      </c>
      <c r="G28" s="87"/>
      <c r="H28" s="87"/>
      <c r="I28" s="87" t="s">
        <v>283</v>
      </c>
      <c r="J28" s="38"/>
      <c r="K28" s="38"/>
    </row>
    <row r="29" spans="1:11" ht="58">
      <c r="A29" s="39"/>
      <c r="B29" s="40"/>
      <c r="C29" s="40"/>
      <c r="D29" s="87">
        <v>25</v>
      </c>
      <c r="E29" s="87" t="s">
        <v>154</v>
      </c>
      <c r="F29" s="87" t="s">
        <v>108</v>
      </c>
      <c r="G29" s="87"/>
      <c r="H29" s="87"/>
      <c r="I29" s="87" t="s">
        <v>283</v>
      </c>
      <c r="J29" s="38"/>
      <c r="K29" s="38"/>
    </row>
    <row r="30" spans="1:11" ht="58">
      <c r="A30" s="39"/>
      <c r="B30" s="40"/>
      <c r="C30" s="40"/>
      <c r="D30" s="87">
        <v>26</v>
      </c>
      <c r="E30" s="87" t="s">
        <v>148</v>
      </c>
      <c r="F30" s="87" t="s">
        <v>149</v>
      </c>
      <c r="G30" s="87"/>
      <c r="H30" s="87"/>
      <c r="I30" s="87" t="s">
        <v>283</v>
      </c>
      <c r="J30" s="38"/>
      <c r="K30" s="38"/>
    </row>
    <row r="31" spans="1:11" ht="58">
      <c r="A31" s="39"/>
      <c r="B31" s="40"/>
      <c r="C31" s="40"/>
      <c r="D31" s="87">
        <v>27</v>
      </c>
      <c r="E31" s="87" t="s">
        <v>150</v>
      </c>
      <c r="F31" s="87" t="s">
        <v>151</v>
      </c>
      <c r="G31" s="87"/>
      <c r="H31" s="87"/>
      <c r="I31" s="87" t="s">
        <v>283</v>
      </c>
      <c r="J31" s="38"/>
      <c r="K31" s="38"/>
    </row>
    <row r="32" spans="1:11" ht="58">
      <c r="A32" s="39"/>
      <c r="B32" s="40"/>
      <c r="C32" s="40"/>
      <c r="D32" s="87">
        <v>28</v>
      </c>
      <c r="E32" s="87" t="s">
        <v>152</v>
      </c>
      <c r="F32" s="87" t="s">
        <v>153</v>
      </c>
      <c r="G32" s="87"/>
      <c r="H32" s="87"/>
      <c r="I32" s="87" t="s">
        <v>283</v>
      </c>
      <c r="J32" s="38"/>
      <c r="K32" s="38"/>
    </row>
    <row r="33" spans="1:15" ht="58">
      <c r="A33" s="39"/>
      <c r="B33" s="40"/>
      <c r="C33" s="40"/>
      <c r="D33" s="87">
        <v>29</v>
      </c>
      <c r="E33" s="87" t="s">
        <v>135</v>
      </c>
      <c r="F33" s="87" t="s">
        <v>108</v>
      </c>
      <c r="G33" s="87"/>
      <c r="H33" s="89"/>
      <c r="I33" s="87" t="s">
        <v>283</v>
      </c>
      <c r="J33" s="38"/>
      <c r="K33" s="38"/>
    </row>
    <row r="34" spans="1:15" ht="58">
      <c r="A34" s="39"/>
      <c r="B34" s="40"/>
      <c r="C34" s="40"/>
      <c r="D34" s="87">
        <v>30</v>
      </c>
      <c r="E34" s="87" t="s">
        <v>136</v>
      </c>
      <c r="F34" s="87" t="s">
        <v>108</v>
      </c>
      <c r="G34" s="87"/>
      <c r="H34" s="89"/>
      <c r="I34" s="87" t="s">
        <v>283</v>
      </c>
      <c r="J34" s="38"/>
      <c r="K34" s="38"/>
    </row>
    <row r="35" spans="1:15" ht="58">
      <c r="A35" s="39"/>
      <c r="B35" s="40"/>
      <c r="C35" s="40"/>
      <c r="D35" s="87">
        <v>31</v>
      </c>
      <c r="E35" s="87" t="s">
        <v>155</v>
      </c>
      <c r="F35" s="87" t="s">
        <v>156</v>
      </c>
      <c r="G35" s="87"/>
      <c r="H35" s="87"/>
      <c r="I35" s="87" t="s">
        <v>283</v>
      </c>
      <c r="J35" s="38"/>
      <c r="K35" s="38"/>
      <c r="L35" s="38"/>
      <c r="M35" s="38"/>
      <c r="N35" s="38"/>
      <c r="O35" s="38"/>
    </row>
    <row r="36" spans="1:15" ht="58">
      <c r="A36" s="39"/>
      <c r="B36" s="40"/>
      <c r="C36" s="40"/>
      <c r="D36" s="87">
        <v>32</v>
      </c>
      <c r="E36" s="87" t="s">
        <v>132</v>
      </c>
      <c r="F36" s="87" t="s">
        <v>236</v>
      </c>
      <c r="G36" s="87"/>
      <c r="H36" s="87"/>
      <c r="I36" s="87" t="s">
        <v>283</v>
      </c>
      <c r="J36" s="38"/>
      <c r="K36" s="38"/>
      <c r="L36" s="38"/>
      <c r="M36" s="38"/>
      <c r="N36" s="38"/>
      <c r="O36" s="38"/>
    </row>
    <row r="37" spans="1:15" ht="58">
      <c r="A37" s="39"/>
      <c r="B37" s="40"/>
      <c r="C37" s="40"/>
      <c r="D37" s="87">
        <v>33</v>
      </c>
      <c r="E37" s="87" t="s">
        <v>134</v>
      </c>
      <c r="F37" s="87" t="s">
        <v>111</v>
      </c>
      <c r="G37" s="87"/>
      <c r="H37" s="87"/>
      <c r="I37" s="87" t="s">
        <v>283</v>
      </c>
      <c r="J37" s="38"/>
      <c r="K37" s="38"/>
      <c r="L37" s="38"/>
      <c r="M37" s="38"/>
      <c r="N37" s="38"/>
      <c r="O37" s="38"/>
    </row>
    <row r="38" spans="1:15" ht="58">
      <c r="A38" s="39"/>
      <c r="B38" s="40"/>
      <c r="C38" s="40"/>
      <c r="D38" s="87">
        <v>34</v>
      </c>
      <c r="E38" s="87" t="s">
        <v>239</v>
      </c>
      <c r="F38" s="87" t="s">
        <v>108</v>
      </c>
      <c r="G38" s="87"/>
      <c r="H38" s="87"/>
      <c r="I38" s="87" t="s">
        <v>283</v>
      </c>
      <c r="J38" s="38"/>
      <c r="K38" s="38"/>
      <c r="L38" s="38"/>
      <c r="M38" s="38"/>
      <c r="N38" s="38"/>
      <c r="O38" s="38"/>
    </row>
    <row r="39" spans="1:15" ht="58">
      <c r="A39" s="39"/>
      <c r="B39" s="40"/>
      <c r="C39" s="40"/>
      <c r="D39" s="87">
        <v>35</v>
      </c>
      <c r="E39" s="87" t="s">
        <v>237</v>
      </c>
      <c r="F39" s="87" t="s">
        <v>238</v>
      </c>
      <c r="G39" s="87"/>
      <c r="H39" s="87"/>
      <c r="I39" s="87" t="s">
        <v>283</v>
      </c>
      <c r="J39" s="38"/>
      <c r="K39" s="38"/>
      <c r="L39" s="38"/>
      <c r="M39" s="38"/>
      <c r="N39" s="38"/>
      <c r="O39" s="38"/>
    </row>
    <row r="40" spans="1:15" ht="58">
      <c r="A40" s="39"/>
      <c r="B40" s="40"/>
      <c r="C40" s="40"/>
      <c r="D40" s="87">
        <v>36</v>
      </c>
      <c r="E40" s="87" t="s">
        <v>240</v>
      </c>
      <c r="F40" s="87" t="s">
        <v>108</v>
      </c>
      <c r="G40" s="87"/>
      <c r="H40" s="87"/>
      <c r="I40" s="87" t="s">
        <v>283</v>
      </c>
      <c r="J40" s="38"/>
      <c r="K40" s="38"/>
      <c r="L40" s="38"/>
      <c r="M40" s="38"/>
      <c r="N40" s="38"/>
      <c r="O40" s="38"/>
    </row>
    <row r="41" spans="1:15" ht="58">
      <c r="A41" s="39"/>
      <c r="B41" s="40"/>
      <c r="C41" s="40"/>
      <c r="D41" s="87">
        <v>37</v>
      </c>
      <c r="E41" s="87" t="s">
        <v>241</v>
      </c>
      <c r="F41" s="87" t="s">
        <v>108</v>
      </c>
      <c r="G41" s="87"/>
      <c r="H41" s="87"/>
      <c r="I41" s="87" t="s">
        <v>283</v>
      </c>
      <c r="J41" s="38"/>
      <c r="K41" s="38"/>
      <c r="L41" s="38"/>
      <c r="M41" s="38"/>
      <c r="N41" s="38"/>
      <c r="O41" s="38"/>
    </row>
    <row r="42" spans="1:15" ht="87">
      <c r="A42" s="39"/>
      <c r="B42" s="40"/>
      <c r="C42" s="40"/>
      <c r="D42" s="87">
        <v>38</v>
      </c>
      <c r="E42" s="87" t="s">
        <v>242</v>
      </c>
      <c r="F42" s="87" t="s">
        <v>243</v>
      </c>
      <c r="G42" s="87"/>
      <c r="H42" s="87"/>
      <c r="I42" s="87" t="s">
        <v>283</v>
      </c>
      <c r="J42" s="38"/>
      <c r="K42" s="38"/>
    </row>
    <row r="43" spans="1:15" ht="72.5">
      <c r="A43" s="39"/>
      <c r="B43" s="40"/>
      <c r="C43" s="40"/>
      <c r="D43" s="87">
        <v>39</v>
      </c>
      <c r="E43" s="87" t="s">
        <v>244</v>
      </c>
      <c r="F43" s="87" t="s">
        <v>246</v>
      </c>
      <c r="G43" s="87"/>
      <c r="H43" s="89"/>
      <c r="I43" s="87" t="s">
        <v>283</v>
      </c>
      <c r="J43" s="38"/>
      <c r="K43" s="38"/>
    </row>
    <row r="44" spans="1:15" ht="58">
      <c r="A44" s="39"/>
      <c r="B44" s="40"/>
      <c r="C44" s="40"/>
      <c r="D44" s="87">
        <v>40</v>
      </c>
      <c r="E44" s="87" t="s">
        <v>247</v>
      </c>
      <c r="F44" s="87" t="s">
        <v>248</v>
      </c>
      <c r="G44" s="87"/>
      <c r="H44" s="89"/>
      <c r="I44" s="87" t="s">
        <v>283</v>
      </c>
      <c r="J44" s="38"/>
      <c r="K44" s="38"/>
    </row>
    <row r="45" spans="1:15" ht="58">
      <c r="A45" s="39"/>
      <c r="B45" s="40"/>
      <c r="C45" s="40"/>
      <c r="D45" s="87">
        <v>41</v>
      </c>
      <c r="E45" s="87" t="s">
        <v>249</v>
      </c>
      <c r="F45" s="87" t="s">
        <v>250</v>
      </c>
      <c r="G45" s="87"/>
      <c r="H45" s="87"/>
      <c r="I45" s="87" t="s">
        <v>283</v>
      </c>
      <c r="J45" s="38"/>
      <c r="K45" s="38"/>
      <c r="L45" s="38"/>
      <c r="M45" s="38"/>
      <c r="N45" s="38"/>
      <c r="O45" s="38"/>
    </row>
    <row r="46" spans="1:15" ht="58">
      <c r="A46" s="39"/>
      <c r="B46" s="40"/>
      <c r="C46" s="40"/>
      <c r="D46" s="87">
        <v>42</v>
      </c>
      <c r="E46" s="87" t="s">
        <v>259</v>
      </c>
      <c r="F46" s="87" t="s">
        <v>108</v>
      </c>
      <c r="G46" s="87"/>
      <c r="H46" s="87"/>
      <c r="I46" s="87" t="s">
        <v>283</v>
      </c>
      <c r="J46" s="38"/>
      <c r="K46" s="38"/>
      <c r="L46" s="38"/>
      <c r="M46" s="38"/>
      <c r="N46" s="38"/>
      <c r="O46" s="38"/>
    </row>
    <row r="47" spans="1:15" ht="58">
      <c r="A47" s="39"/>
      <c r="B47" s="40"/>
      <c r="C47" s="40"/>
      <c r="D47" s="87">
        <v>43</v>
      </c>
      <c r="E47" s="87" t="s">
        <v>251</v>
      </c>
      <c r="F47" s="87" t="s">
        <v>252</v>
      </c>
      <c r="G47" s="87"/>
      <c r="H47" s="87"/>
      <c r="I47" s="87" t="s">
        <v>283</v>
      </c>
      <c r="J47" s="38"/>
      <c r="K47" s="38"/>
      <c r="L47" s="38"/>
      <c r="M47" s="38"/>
      <c r="N47" s="38"/>
      <c r="O47" s="38"/>
    </row>
    <row r="48" spans="1:15" ht="58">
      <c r="A48" s="39"/>
      <c r="B48" s="40"/>
      <c r="C48" s="40"/>
      <c r="D48" s="87">
        <v>44</v>
      </c>
      <c r="E48" s="87" t="s">
        <v>253</v>
      </c>
      <c r="F48" s="87" t="s">
        <v>108</v>
      </c>
      <c r="G48" s="87"/>
      <c r="H48" s="87"/>
      <c r="I48" s="87" t="s">
        <v>283</v>
      </c>
      <c r="J48" s="38"/>
      <c r="K48" s="38"/>
      <c r="L48" s="38"/>
      <c r="M48" s="38"/>
      <c r="N48" s="38"/>
      <c r="O48" s="38"/>
    </row>
    <row r="49" spans="1:15" ht="58">
      <c r="A49" s="39"/>
      <c r="B49" s="40"/>
      <c r="C49" s="40"/>
      <c r="D49" s="87">
        <v>45</v>
      </c>
      <c r="E49" s="87" t="s">
        <v>134</v>
      </c>
      <c r="F49" s="87" t="s">
        <v>108</v>
      </c>
      <c r="G49" s="87"/>
      <c r="H49" s="87"/>
      <c r="I49" s="87" t="s">
        <v>283</v>
      </c>
      <c r="J49" s="38"/>
      <c r="K49" s="38"/>
      <c r="L49" s="38"/>
      <c r="M49" s="38"/>
      <c r="N49" s="38"/>
      <c r="O49" s="38"/>
    </row>
    <row r="50" spans="1:15" ht="58">
      <c r="A50" s="39"/>
      <c r="B50" s="40"/>
      <c r="C50" s="40"/>
      <c r="D50" s="87">
        <v>46</v>
      </c>
      <c r="E50" s="87" t="s">
        <v>254</v>
      </c>
      <c r="F50" s="87" t="s">
        <v>255</v>
      </c>
      <c r="G50" s="87"/>
      <c r="H50" s="87"/>
      <c r="I50" s="87" t="s">
        <v>283</v>
      </c>
      <c r="J50" s="38"/>
      <c r="K50" s="38"/>
      <c r="L50" s="38"/>
      <c r="M50" s="38"/>
      <c r="N50" s="38"/>
      <c r="O50" s="38"/>
    </row>
    <row r="51" spans="1: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1: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1: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spans="1: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1: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spans="1: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  <row r="80" spans="1: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</row>
    <row r="81" spans="1: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</row>
    <row r="82" spans="1: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spans="1: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</row>
    <row r="84" spans="1:1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</row>
    <row r="85" spans="1:1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</row>
    <row r="86" spans="1: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</row>
    <row r="87" spans="1: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</row>
    <row r="88" spans="1: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</row>
    <row r="89" spans="1: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</row>
    <row r="90" spans="1: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</row>
    <row r="91" spans="1: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</row>
    <row r="92" spans="1: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</row>
    <row r="93" spans="1: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</row>
    <row r="94" spans="1: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</row>
    <row r="95" spans="1: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</row>
    <row r="96" spans="1: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</row>
    <row r="97" spans="1: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</row>
    <row r="98" spans="1: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</row>
    <row r="99" spans="1: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</row>
    <row r="100" spans="1: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</row>
    <row r="101" spans="1: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</row>
    <row r="102" spans="1: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</row>
    <row r="103" spans="1: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</row>
    <row r="104" spans="1: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</row>
    <row r="105" spans="1: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</row>
    <row r="106" spans="1: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</row>
  </sheetData>
  <mergeCells count="2">
    <mergeCell ref="B2:C2"/>
    <mergeCell ref="B1:I1"/>
  </mergeCells>
  <dataValidations count="1">
    <dataValidation type="list" allowBlank="1" showInputMessage="1" showErrorMessage="1" sqref="G6:G50" xr:uid="{7D642C80-DFFB-4604-B398-616A5FD7A9CF}">
      <formula1>"OK,FAIL"</formula1>
    </dataValidation>
  </dataValidations>
  <pageMargins left="0.7" right="0.7" top="0.75" bottom="0.75" header="0.3" footer="0.3"/>
  <pageSetup scale="5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4499-75B6-4ABE-B014-5192DEB5BEDC}">
  <dimension ref="B2:BA4"/>
  <sheetViews>
    <sheetView zoomScale="70" zoomScaleNormal="70" workbookViewId="0">
      <selection activeCell="D13" sqref="D13"/>
    </sheetView>
  </sheetViews>
  <sheetFormatPr defaultRowHeight="14.5"/>
  <cols>
    <col min="1" max="1" width="3.36328125" customWidth="1"/>
    <col min="2" max="2" width="3.7265625" bestFit="1" customWidth="1"/>
    <col min="3" max="3" width="16" bestFit="1" customWidth="1"/>
    <col min="4" max="4" width="12.1796875" bestFit="1" customWidth="1"/>
    <col min="5" max="5" width="7.1796875" bestFit="1" customWidth="1"/>
    <col min="6" max="6" width="10.6328125" bestFit="1" customWidth="1"/>
    <col min="7" max="7" width="9.7265625" bestFit="1" customWidth="1"/>
    <col min="8" max="8" width="26.81640625" bestFit="1" customWidth="1"/>
    <col min="9" max="9" width="10.26953125" bestFit="1" customWidth="1"/>
    <col min="10" max="10" width="25.26953125" customWidth="1"/>
    <col min="11" max="11" width="10.90625" bestFit="1" customWidth="1"/>
    <col min="12" max="12" width="13" bestFit="1" customWidth="1"/>
    <col min="13" max="13" width="25.90625" customWidth="1"/>
    <col min="14" max="14" width="12.36328125" bestFit="1" customWidth="1"/>
    <col min="15" max="15" width="18.81640625" bestFit="1" customWidth="1"/>
    <col min="16" max="16" width="5.36328125" bestFit="1" customWidth="1"/>
    <col min="17" max="17" width="16" bestFit="1" customWidth="1"/>
    <col min="18" max="18" width="22.08984375" customWidth="1"/>
    <col min="19" max="19" width="9.453125" bestFit="1" customWidth="1"/>
    <col min="20" max="20" width="17.6328125" bestFit="1" customWidth="1"/>
    <col min="21" max="21" width="18.7265625" bestFit="1" customWidth="1"/>
    <col min="22" max="22" width="18.90625" bestFit="1" customWidth="1"/>
    <col min="23" max="23" width="11.7265625" bestFit="1" customWidth="1"/>
    <col min="24" max="24" width="11.08984375" bestFit="1" customWidth="1"/>
    <col min="25" max="25" width="7.1796875" bestFit="1" customWidth="1"/>
    <col min="26" max="26" width="14.81640625" bestFit="1" customWidth="1"/>
    <col min="27" max="27" width="8.6328125" bestFit="1" customWidth="1"/>
    <col min="28" max="28" width="20.81640625" bestFit="1" customWidth="1"/>
    <col min="29" max="29" width="13.1796875" bestFit="1" customWidth="1"/>
    <col min="30" max="30" width="7.90625" bestFit="1" customWidth="1"/>
    <col min="31" max="31" width="13.453125" bestFit="1" customWidth="1"/>
    <col min="32" max="32" width="13.1796875" bestFit="1" customWidth="1"/>
    <col min="33" max="33" width="17.26953125" bestFit="1" customWidth="1"/>
    <col min="34" max="34" width="14.7265625" bestFit="1" customWidth="1"/>
    <col min="35" max="35" width="12.08984375" bestFit="1" customWidth="1"/>
    <col min="36" max="36" width="14.6328125" bestFit="1" customWidth="1"/>
    <col min="37" max="37" width="15.7265625" bestFit="1" customWidth="1"/>
    <col min="38" max="38" width="22.6328125" bestFit="1" customWidth="1"/>
    <col min="39" max="39" width="21.6328125" bestFit="1" customWidth="1"/>
    <col min="40" max="40" width="21.1796875" bestFit="1" customWidth="1"/>
    <col min="41" max="41" width="16" bestFit="1" customWidth="1"/>
    <col min="42" max="42" width="13.453125" bestFit="1" customWidth="1"/>
    <col min="43" max="43" width="16.81640625" bestFit="1" customWidth="1"/>
    <col min="44" max="44" width="15.453125" bestFit="1" customWidth="1"/>
    <col min="45" max="45" width="17" bestFit="1" customWidth="1"/>
    <col min="46" max="47" width="19.08984375" bestFit="1" customWidth="1"/>
    <col min="48" max="48" width="19.81640625" bestFit="1" customWidth="1"/>
    <col min="49" max="49" width="8.81640625" bestFit="1" customWidth="1"/>
    <col min="50" max="50" width="10.54296875" bestFit="1" customWidth="1"/>
    <col min="51" max="51" width="14.54296875" bestFit="1" customWidth="1"/>
    <col min="52" max="52" width="8.90625" bestFit="1" customWidth="1"/>
    <col min="53" max="53" width="32" bestFit="1" customWidth="1"/>
  </cols>
  <sheetData>
    <row r="2" spans="2:53" s="55" customFormat="1" ht="15.5">
      <c r="B2" s="52" t="s">
        <v>160</v>
      </c>
      <c r="C2" s="77" t="s">
        <v>161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9"/>
      <c r="S2" s="77" t="s">
        <v>162</v>
      </c>
      <c r="T2" s="78"/>
      <c r="U2" s="79"/>
      <c r="V2" s="77" t="s">
        <v>163</v>
      </c>
      <c r="W2" s="78"/>
      <c r="X2" s="78"/>
      <c r="Y2" s="78"/>
      <c r="Z2" s="79"/>
      <c r="AA2" s="53"/>
      <c r="AB2" s="54" t="s">
        <v>164</v>
      </c>
      <c r="AC2" s="77" t="s">
        <v>165</v>
      </c>
      <c r="AD2" s="79"/>
      <c r="AE2" s="77" t="s">
        <v>166</v>
      </c>
      <c r="AF2" s="78"/>
      <c r="AG2" s="79"/>
      <c r="AH2" s="77" t="s">
        <v>167</v>
      </c>
      <c r="AI2" s="78"/>
      <c r="AJ2" s="78"/>
      <c r="AK2" s="78"/>
      <c r="AL2" s="79"/>
      <c r="AM2" s="77" t="s">
        <v>168</v>
      </c>
      <c r="AN2" s="78"/>
      <c r="AO2" s="78"/>
      <c r="AP2" s="78"/>
      <c r="AQ2" s="79"/>
      <c r="AR2" s="77" t="s">
        <v>169</v>
      </c>
      <c r="AS2" s="79"/>
      <c r="AT2" s="77" t="s">
        <v>170</v>
      </c>
      <c r="AU2" s="78"/>
      <c r="AV2" s="79"/>
      <c r="AW2" s="77" t="s">
        <v>171</v>
      </c>
      <c r="AX2" s="78"/>
      <c r="AY2" s="79"/>
      <c r="AZ2" s="77" t="s">
        <v>75</v>
      </c>
      <c r="BA2" s="80"/>
    </row>
    <row r="3" spans="2:53" s="55" customFormat="1" ht="31" customHeight="1">
      <c r="B3" s="56" t="s">
        <v>172</v>
      </c>
      <c r="C3" s="57" t="s">
        <v>173</v>
      </c>
      <c r="D3" s="56" t="s">
        <v>256</v>
      </c>
      <c r="E3" s="56" t="s">
        <v>174</v>
      </c>
      <c r="F3" s="56" t="s">
        <v>175</v>
      </c>
      <c r="G3" s="56" t="s">
        <v>176</v>
      </c>
      <c r="H3" s="56" t="s">
        <v>177</v>
      </c>
      <c r="I3" s="56" t="s">
        <v>178</v>
      </c>
      <c r="J3" s="57" t="s">
        <v>179</v>
      </c>
      <c r="K3" s="56" t="s">
        <v>180</v>
      </c>
      <c r="L3" s="56" t="s">
        <v>181</v>
      </c>
      <c r="M3" s="57" t="s">
        <v>182</v>
      </c>
      <c r="N3" s="56" t="s">
        <v>183</v>
      </c>
      <c r="O3" s="57" t="s">
        <v>184</v>
      </c>
      <c r="P3" s="56" t="s">
        <v>185</v>
      </c>
      <c r="Q3" s="56" t="s">
        <v>186</v>
      </c>
      <c r="R3" s="56" t="s">
        <v>187</v>
      </c>
      <c r="S3" s="56" t="s">
        <v>188</v>
      </c>
      <c r="T3" s="56" t="s">
        <v>189</v>
      </c>
      <c r="U3" s="56" t="s">
        <v>190</v>
      </c>
      <c r="V3" s="56" t="s">
        <v>191</v>
      </c>
      <c r="W3" s="56" t="s">
        <v>192</v>
      </c>
      <c r="X3" s="56" t="s">
        <v>193</v>
      </c>
      <c r="Y3" s="56" t="s">
        <v>194</v>
      </c>
      <c r="Z3" s="56" t="s">
        <v>195</v>
      </c>
      <c r="AA3" s="58" t="s">
        <v>196</v>
      </c>
      <c r="AB3" s="58" t="s">
        <v>197</v>
      </c>
      <c r="AC3" s="56" t="s">
        <v>198</v>
      </c>
      <c r="AD3" s="56" t="s">
        <v>199</v>
      </c>
      <c r="AE3" s="56" t="s">
        <v>200</v>
      </c>
      <c r="AF3" s="56" t="s">
        <v>201</v>
      </c>
      <c r="AG3" s="56" t="s">
        <v>202</v>
      </c>
      <c r="AH3" s="56" t="s">
        <v>203</v>
      </c>
      <c r="AI3" s="56" t="s">
        <v>204</v>
      </c>
      <c r="AJ3" s="56" t="s">
        <v>205</v>
      </c>
      <c r="AK3" s="56" t="s">
        <v>206</v>
      </c>
      <c r="AL3" s="56" t="s">
        <v>207</v>
      </c>
      <c r="AM3" s="56" t="s">
        <v>208</v>
      </c>
      <c r="AN3" s="57" t="s">
        <v>209</v>
      </c>
      <c r="AO3" s="57" t="s">
        <v>210</v>
      </c>
      <c r="AP3" s="57" t="s">
        <v>211</v>
      </c>
      <c r="AQ3" s="57" t="s">
        <v>212</v>
      </c>
      <c r="AR3" s="56" t="s">
        <v>169</v>
      </c>
      <c r="AS3" s="56" t="s">
        <v>213</v>
      </c>
      <c r="AT3" s="56" t="s">
        <v>168</v>
      </c>
      <c r="AU3" s="56" t="s">
        <v>183</v>
      </c>
      <c r="AV3" s="56" t="s">
        <v>214</v>
      </c>
      <c r="AW3" s="56" t="s">
        <v>215</v>
      </c>
      <c r="AX3" s="56" t="s">
        <v>216</v>
      </c>
      <c r="AY3" s="56" t="s">
        <v>217</v>
      </c>
      <c r="AZ3" s="58" t="s">
        <v>218</v>
      </c>
      <c r="BA3" s="56" t="s">
        <v>219</v>
      </c>
    </row>
    <row r="4" spans="2:53" ht="15.5">
      <c r="B4" s="59">
        <v>10</v>
      </c>
      <c r="C4" s="62"/>
      <c r="D4" s="62" t="s">
        <v>272</v>
      </c>
      <c r="E4" s="62" t="s">
        <v>220</v>
      </c>
      <c r="F4" s="61" t="s">
        <v>221</v>
      </c>
      <c r="G4" s="61" t="s">
        <v>222</v>
      </c>
      <c r="H4" s="66" t="s">
        <v>268</v>
      </c>
      <c r="I4" s="61" t="s">
        <v>269</v>
      </c>
      <c r="J4" s="60">
        <v>250000000</v>
      </c>
      <c r="K4" s="62" t="s">
        <v>263</v>
      </c>
      <c r="L4" s="62" t="s">
        <v>264</v>
      </c>
      <c r="M4" s="64">
        <v>0</v>
      </c>
      <c r="N4" s="61" t="s">
        <v>260</v>
      </c>
      <c r="O4" s="60">
        <v>0</v>
      </c>
      <c r="P4" s="62" t="s">
        <v>160</v>
      </c>
      <c r="Q4" s="61" t="s">
        <v>261</v>
      </c>
      <c r="R4" s="61" t="s">
        <v>160</v>
      </c>
      <c r="S4" s="63">
        <v>0.03</v>
      </c>
      <c r="T4" s="61" t="s">
        <v>262</v>
      </c>
      <c r="U4" s="62" t="s">
        <v>223</v>
      </c>
      <c r="V4" s="61" t="s">
        <v>265</v>
      </c>
      <c r="W4" s="61">
        <v>1</v>
      </c>
      <c r="X4" s="61" t="s">
        <v>224</v>
      </c>
      <c r="Y4" s="61" t="s">
        <v>225</v>
      </c>
      <c r="Z4" s="61" t="s">
        <v>195</v>
      </c>
      <c r="AA4" s="62"/>
      <c r="AB4" s="65" t="s">
        <v>266</v>
      </c>
      <c r="AC4" s="62" t="s">
        <v>226</v>
      </c>
      <c r="AD4" s="62" t="s">
        <v>160</v>
      </c>
      <c r="AE4" s="67" t="s">
        <v>267</v>
      </c>
      <c r="AF4" s="61" t="s">
        <v>227</v>
      </c>
      <c r="AG4" s="62" t="s">
        <v>228</v>
      </c>
      <c r="AH4" s="62" t="s">
        <v>270</v>
      </c>
      <c r="AI4" s="62" t="s">
        <v>266</v>
      </c>
      <c r="AJ4" s="62" t="s">
        <v>233</v>
      </c>
      <c r="AK4" s="62" t="s">
        <v>229</v>
      </c>
      <c r="AL4" s="62" t="s">
        <v>275</v>
      </c>
      <c r="AM4" s="62" t="s">
        <v>168</v>
      </c>
      <c r="AN4" s="64">
        <v>10000000</v>
      </c>
      <c r="AO4" s="64">
        <v>1500000</v>
      </c>
      <c r="AP4" s="64" t="s">
        <v>230</v>
      </c>
      <c r="AQ4" s="64" t="s">
        <v>276</v>
      </c>
      <c r="AR4" s="62" t="s">
        <v>231</v>
      </c>
      <c r="AS4" s="62" t="s">
        <v>271</v>
      </c>
      <c r="AT4" s="62" t="s">
        <v>232</v>
      </c>
      <c r="AU4" s="62" t="s">
        <v>233</v>
      </c>
      <c r="AV4" s="62" t="s">
        <v>170</v>
      </c>
      <c r="AW4" s="61" t="s">
        <v>272</v>
      </c>
      <c r="AX4" s="61" t="s">
        <v>273</v>
      </c>
      <c r="AY4" s="61" t="s">
        <v>233</v>
      </c>
      <c r="AZ4" s="61" t="s">
        <v>234</v>
      </c>
      <c r="BA4" s="61" t="s">
        <v>235</v>
      </c>
    </row>
  </sheetData>
  <mergeCells count="11">
    <mergeCell ref="AH2:AL2"/>
    <mergeCell ref="C2:R2"/>
    <mergeCell ref="S2:U2"/>
    <mergeCell ref="V2:Z2"/>
    <mergeCell ref="AC2:AD2"/>
    <mergeCell ref="AE2:AG2"/>
    <mergeCell ref="AM2:AQ2"/>
    <mergeCell ref="AR2:AS2"/>
    <mergeCell ref="AT2:AV2"/>
    <mergeCell ref="AW2:AY2"/>
    <mergeCell ref="AZ2:B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pageSetUpPr fitToPage="1"/>
  </sheetPr>
  <dimension ref="A1:CQ799"/>
  <sheetViews>
    <sheetView showGridLines="0" zoomScale="55" zoomScaleNormal="55" workbookViewId="0">
      <selection activeCell="B3" sqref="B3:AV3"/>
    </sheetView>
  </sheetViews>
  <sheetFormatPr defaultColWidth="9.1796875" defaultRowHeight="14"/>
  <cols>
    <col min="1" max="1" width="15.81640625" style="37" customWidth="1"/>
    <col min="2" max="95" width="3.453125" style="26" customWidth="1"/>
    <col min="96" max="16384" width="9.1796875" style="26"/>
  </cols>
  <sheetData>
    <row r="1" spans="1:95">
      <c r="A1" s="25"/>
    </row>
    <row r="2" spans="1:95">
      <c r="A2" s="27" t="s">
        <v>112</v>
      </c>
      <c r="B2" s="81" t="s">
        <v>284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</row>
    <row r="3" spans="1:95" ht="28">
      <c r="A3" s="27" t="s">
        <v>113</v>
      </c>
      <c r="B3" s="83" t="s">
        <v>274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</row>
    <row r="5" spans="1:95">
      <c r="A5" s="27" t="s">
        <v>99</v>
      </c>
      <c r="B5" s="84" t="s">
        <v>114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4" t="s">
        <v>115</v>
      </c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28">
        <v>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30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30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3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5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5"/>
    </row>
    <row r="91" spans="1:95">
      <c r="A91" s="28">
        <v>3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30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30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3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5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5"/>
    </row>
    <row r="131" spans="1:95">
      <c r="A131" s="28">
        <v>4</v>
      </c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30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30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3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5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5"/>
    </row>
    <row r="159" spans="1:95">
      <c r="A159" s="31">
        <v>5</v>
      </c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3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5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5"/>
    </row>
    <row r="192" spans="1:95">
      <c r="A192" s="28">
        <v>6</v>
      </c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30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30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3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5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  <c r="CP279" s="34"/>
      <c r="CQ279" s="35"/>
    </row>
    <row r="280" spans="1:95">
      <c r="A280" s="28">
        <v>7</v>
      </c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30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  <c r="CA280" s="29"/>
      <c r="CB280" s="29"/>
      <c r="CC280" s="29"/>
      <c r="CD280" s="29"/>
      <c r="CE280" s="29"/>
      <c r="CF280" s="29"/>
      <c r="CG280" s="29"/>
      <c r="CH280" s="29"/>
      <c r="CI280" s="29"/>
      <c r="CJ280" s="29"/>
      <c r="CK280" s="29"/>
      <c r="CL280" s="29"/>
      <c r="CM280" s="29"/>
      <c r="CN280" s="29"/>
      <c r="CO280" s="29"/>
      <c r="CP280" s="29"/>
      <c r="CQ280" s="30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1"/>
      <c r="AV322" s="32"/>
      <c r="CQ322" s="32"/>
    </row>
    <row r="323" spans="1:95">
      <c r="A323" s="31"/>
      <c r="AV323" s="32"/>
      <c r="CQ323" s="32"/>
    </row>
    <row r="324" spans="1:95">
      <c r="A324" s="31"/>
      <c r="AV324" s="32"/>
      <c r="CQ324" s="32"/>
    </row>
    <row r="325" spans="1:95">
      <c r="A325" s="33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5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  <c r="CP325" s="34"/>
      <c r="CQ325" s="35"/>
    </row>
    <row r="326" spans="1:95">
      <c r="A326" s="28">
        <v>8</v>
      </c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30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  <c r="BV326" s="29"/>
      <c r="BW326" s="29"/>
      <c r="BX326" s="29"/>
      <c r="BY326" s="29"/>
      <c r="BZ326" s="29"/>
      <c r="CA326" s="29"/>
      <c r="CB326" s="29"/>
      <c r="CC326" s="29"/>
      <c r="CD326" s="29"/>
      <c r="CE326" s="29"/>
      <c r="CF326" s="29"/>
      <c r="CG326" s="29"/>
      <c r="CH326" s="29"/>
      <c r="CI326" s="29"/>
      <c r="CJ326" s="29"/>
      <c r="CK326" s="29"/>
      <c r="CL326" s="29"/>
      <c r="CM326" s="29"/>
      <c r="CN326" s="29"/>
      <c r="CO326" s="29"/>
      <c r="CP326" s="29"/>
      <c r="CQ326" s="30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1"/>
      <c r="AV340" s="32"/>
      <c r="CQ340" s="32"/>
    </row>
    <row r="341" spans="1:95">
      <c r="A341" s="31"/>
      <c r="AV341" s="32"/>
      <c r="CQ341" s="32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 ht="179" customHeight="1">
      <c r="A347" s="33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5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  <c r="CP347" s="34"/>
      <c r="CQ347" s="35"/>
    </row>
    <row r="348" spans="1:95">
      <c r="A348" s="28">
        <v>9</v>
      </c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30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29"/>
      <c r="BT348" s="29"/>
      <c r="BU348" s="29"/>
      <c r="BV348" s="29"/>
      <c r="BW348" s="29"/>
      <c r="BX348" s="29"/>
      <c r="BY348" s="29"/>
      <c r="BZ348" s="29"/>
      <c r="CA348" s="29"/>
      <c r="CB348" s="29"/>
      <c r="CC348" s="29"/>
      <c r="CD348" s="29"/>
      <c r="CE348" s="29"/>
      <c r="CF348" s="29"/>
      <c r="CG348" s="29"/>
      <c r="CH348" s="29"/>
      <c r="CI348" s="29"/>
      <c r="CJ348" s="29"/>
      <c r="CK348" s="29"/>
      <c r="CL348" s="29"/>
      <c r="CM348" s="29"/>
      <c r="CN348" s="29"/>
      <c r="CO348" s="29"/>
      <c r="CP348" s="29"/>
      <c r="CQ348" s="30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1"/>
      <c r="AV358" s="32"/>
      <c r="CQ358" s="32"/>
    </row>
    <row r="359" spans="1:95">
      <c r="A359" s="31"/>
      <c r="AV359" s="32"/>
      <c r="CQ359" s="32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1"/>
      <c r="AV376" s="32"/>
      <c r="CQ376" s="32"/>
    </row>
    <row r="377" spans="1:95">
      <c r="A377" s="31"/>
      <c r="AV377" s="32"/>
      <c r="CQ377" s="32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1"/>
      <c r="AV394" s="32"/>
      <c r="CQ394" s="32"/>
    </row>
    <row r="395" spans="1:95">
      <c r="A395" s="31"/>
      <c r="AV395" s="32"/>
      <c r="CQ395" s="32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3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5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  <c r="CP405" s="34"/>
      <c r="CQ405" s="35"/>
    </row>
    <row r="406" spans="1:95">
      <c r="A406" s="28">
        <v>10</v>
      </c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30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30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1"/>
      <c r="AV412" s="32"/>
      <c r="CQ412" s="32"/>
    </row>
    <row r="413" spans="1:95">
      <c r="A413" s="31"/>
      <c r="AV413" s="32"/>
      <c r="CQ413" s="32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1"/>
      <c r="AV430" s="32"/>
      <c r="CQ430" s="32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/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/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3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5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  <c r="CP488" s="34"/>
      <c r="CQ488" s="35"/>
    </row>
    <row r="489" spans="1:95">
      <c r="A489" s="28">
        <v>11</v>
      </c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30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29"/>
      <c r="BR489" s="29"/>
      <c r="BS489" s="29"/>
      <c r="BT489" s="29"/>
      <c r="BU489" s="29"/>
      <c r="BV489" s="29"/>
      <c r="BW489" s="29"/>
      <c r="BX489" s="29"/>
      <c r="BY489" s="29"/>
      <c r="BZ489" s="29"/>
      <c r="CA489" s="29"/>
      <c r="CB489" s="29"/>
      <c r="CC489" s="29"/>
      <c r="CD489" s="29"/>
      <c r="CE489" s="29"/>
      <c r="CF489" s="29"/>
      <c r="CG489" s="29"/>
      <c r="CH489" s="29"/>
      <c r="CI489" s="29"/>
      <c r="CJ489" s="29"/>
      <c r="CK489" s="29"/>
      <c r="CL489" s="29"/>
      <c r="CM489" s="29"/>
      <c r="CN489" s="29"/>
      <c r="CO489" s="29"/>
      <c r="CP489" s="29"/>
      <c r="CQ489" s="30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/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/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/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3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5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  <c r="CP551" s="34"/>
      <c r="CQ551" s="35"/>
    </row>
    <row r="552" spans="1:95">
      <c r="A552" s="36">
        <v>12</v>
      </c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30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29"/>
      <c r="BW552" s="29"/>
      <c r="BX552" s="29"/>
      <c r="BY552" s="29"/>
      <c r="BZ552" s="29"/>
      <c r="CA552" s="29"/>
      <c r="CB552" s="29"/>
      <c r="CC552" s="29"/>
      <c r="CD552" s="29"/>
      <c r="CE552" s="29"/>
      <c r="CF552" s="29"/>
      <c r="CG552" s="29"/>
      <c r="CH552" s="29"/>
      <c r="CI552" s="29"/>
      <c r="CJ552" s="29"/>
      <c r="CK552" s="29"/>
      <c r="CL552" s="29"/>
      <c r="CM552" s="29"/>
      <c r="CN552" s="29"/>
      <c r="CO552" s="29"/>
      <c r="CP552" s="29"/>
      <c r="CQ552" s="30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/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/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3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5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  <c r="CP603" s="34"/>
      <c r="CQ603" s="35"/>
    </row>
    <row r="604" spans="1:95">
      <c r="A604" s="36">
        <v>13</v>
      </c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30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29"/>
      <c r="CA604" s="29"/>
      <c r="CB604" s="29"/>
      <c r="CC604" s="29"/>
      <c r="CD604" s="29"/>
      <c r="CE604" s="29"/>
      <c r="CF604" s="29"/>
      <c r="CG604" s="29"/>
      <c r="CH604" s="29"/>
      <c r="CI604" s="29"/>
      <c r="CJ604" s="29"/>
      <c r="CK604" s="29"/>
      <c r="CL604" s="29"/>
      <c r="CM604" s="29"/>
      <c r="CN604" s="29"/>
      <c r="CO604" s="29"/>
      <c r="CP604" s="29"/>
      <c r="CQ604" s="30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/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/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3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5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  <c r="CP685" s="34"/>
      <c r="CQ685" s="35"/>
    </row>
    <row r="686" spans="1:95">
      <c r="A686" s="36">
        <v>14</v>
      </c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30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29"/>
      <c r="BR686" s="29"/>
      <c r="BS686" s="29"/>
      <c r="BT686" s="29"/>
      <c r="BU686" s="29"/>
      <c r="BV686" s="29"/>
      <c r="BW686" s="29"/>
      <c r="BX686" s="29"/>
      <c r="BY686" s="29"/>
      <c r="BZ686" s="29"/>
      <c r="CA686" s="29"/>
      <c r="CB686" s="29"/>
      <c r="CC686" s="29"/>
      <c r="CD686" s="29"/>
      <c r="CE686" s="29"/>
      <c r="CF686" s="29"/>
      <c r="CG686" s="29"/>
      <c r="CH686" s="29"/>
      <c r="CI686" s="29"/>
      <c r="CJ686" s="29"/>
      <c r="CK686" s="29"/>
      <c r="CL686" s="29"/>
      <c r="CM686" s="29"/>
      <c r="CN686" s="29"/>
      <c r="CO686" s="29"/>
      <c r="CP686" s="29"/>
      <c r="CQ686" s="30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L691" s="26" t="s">
        <v>116</v>
      </c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3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5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  <c r="CP719" s="34"/>
      <c r="CQ719" s="35"/>
    </row>
    <row r="720" spans="1:95">
      <c r="A720" s="36">
        <v>15</v>
      </c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30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29"/>
      <c r="BR720" s="29"/>
      <c r="BS720" s="29"/>
      <c r="BT720" s="29"/>
      <c r="BU720" s="29"/>
      <c r="BV720" s="29"/>
      <c r="BW720" s="29"/>
      <c r="BX720" s="29"/>
      <c r="BY720" s="29"/>
      <c r="BZ720" s="29"/>
      <c r="CA720" s="29"/>
      <c r="CB720" s="29"/>
      <c r="CC720" s="29"/>
      <c r="CD720" s="29"/>
      <c r="CE720" s="29"/>
      <c r="CF720" s="29"/>
      <c r="CG720" s="29"/>
      <c r="CH720" s="29"/>
      <c r="CI720" s="29"/>
      <c r="CJ720" s="29"/>
      <c r="CK720" s="29"/>
      <c r="CL720" s="29"/>
      <c r="CM720" s="29"/>
      <c r="CN720" s="29"/>
      <c r="CO720" s="29"/>
      <c r="CP720" s="29"/>
      <c r="CQ720" s="30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5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  <c r="CP750" s="34"/>
      <c r="CQ750" s="35"/>
    </row>
    <row r="751" spans="1:95">
      <c r="A751" s="36">
        <v>16</v>
      </c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48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29"/>
      <c r="BR751" s="29"/>
      <c r="BS751" s="29"/>
      <c r="BT751" s="29"/>
      <c r="BU751" s="29"/>
      <c r="BV751" s="29"/>
      <c r="BW751" s="29"/>
      <c r="BX751" s="29"/>
      <c r="BY751" s="29"/>
      <c r="BZ751" s="29"/>
      <c r="CA751" s="29"/>
      <c r="CB751" s="29"/>
      <c r="CC751" s="29"/>
      <c r="CD751" s="29"/>
      <c r="CE751" s="29"/>
      <c r="CF751" s="29"/>
      <c r="CG751" s="29"/>
      <c r="CH751" s="29"/>
      <c r="CI751" s="29"/>
      <c r="CJ751" s="29"/>
      <c r="CK751" s="29"/>
      <c r="CL751" s="29"/>
      <c r="CM751" s="29"/>
      <c r="CN751" s="29"/>
      <c r="CO751" s="29"/>
      <c r="CP751" s="29"/>
      <c r="CQ751" s="30"/>
    </row>
    <row r="752" spans="1:95">
      <c r="A752" s="31"/>
      <c r="AW752" s="49"/>
      <c r="CQ752" s="32"/>
    </row>
    <row r="753" spans="1:95">
      <c r="A753" s="31"/>
      <c r="AW753" s="49"/>
      <c r="CQ753" s="32"/>
    </row>
    <row r="754" spans="1:95">
      <c r="A754" s="31"/>
      <c r="AW754" s="49"/>
      <c r="CQ754" s="32"/>
    </row>
    <row r="755" spans="1:95">
      <c r="A755" s="31"/>
      <c r="AW755" s="49"/>
      <c r="CQ755" s="32"/>
    </row>
    <row r="756" spans="1:95">
      <c r="A756" s="31"/>
      <c r="AW756" s="49"/>
      <c r="CQ756" s="32"/>
    </row>
    <row r="757" spans="1:95">
      <c r="A757" s="31"/>
      <c r="AW757" s="49"/>
      <c r="CQ757" s="32"/>
    </row>
    <row r="758" spans="1:95">
      <c r="A758" s="31"/>
      <c r="AW758" s="49"/>
      <c r="CQ758" s="32"/>
    </row>
    <row r="759" spans="1:95">
      <c r="A759" s="31"/>
      <c r="AW759" s="49"/>
      <c r="CQ759" s="32"/>
    </row>
    <row r="760" spans="1:95">
      <c r="A760" s="31"/>
      <c r="AW760" s="49"/>
      <c r="CQ760" s="32"/>
    </row>
    <row r="761" spans="1:95">
      <c r="A761" s="31"/>
      <c r="AW761" s="49"/>
      <c r="CQ761" s="32"/>
    </row>
    <row r="762" spans="1:95">
      <c r="A762" s="31"/>
      <c r="AW762" s="49"/>
      <c r="CQ762" s="32"/>
    </row>
    <row r="763" spans="1:95">
      <c r="A763" s="31"/>
      <c r="AW763" s="49"/>
      <c r="CQ763" s="32"/>
    </row>
    <row r="764" spans="1:95">
      <c r="A764" s="31"/>
      <c r="AW764" s="49"/>
      <c r="CQ764" s="32"/>
    </row>
    <row r="765" spans="1:95">
      <c r="A765" s="31"/>
      <c r="AW765" s="49"/>
      <c r="CQ765" s="32"/>
    </row>
    <row r="766" spans="1:95">
      <c r="A766" s="31"/>
      <c r="AW766" s="49"/>
      <c r="CQ766" s="32"/>
    </row>
    <row r="767" spans="1:95">
      <c r="A767" s="31"/>
      <c r="AW767" s="49"/>
      <c r="CQ767" s="32"/>
    </row>
    <row r="768" spans="1:95">
      <c r="A768" s="31"/>
      <c r="AW768" s="49"/>
      <c r="CQ768" s="32"/>
    </row>
    <row r="769" spans="1:95">
      <c r="A769" s="31"/>
      <c r="AW769" s="49"/>
      <c r="CQ769" s="32"/>
    </row>
    <row r="770" spans="1:95">
      <c r="A770" s="31"/>
      <c r="AW770" s="49"/>
      <c r="CQ770" s="32"/>
    </row>
    <row r="771" spans="1:95">
      <c r="A771" s="31"/>
      <c r="AW771" s="49"/>
      <c r="CQ771" s="32"/>
    </row>
    <row r="772" spans="1:95">
      <c r="A772" s="31"/>
      <c r="AW772" s="49"/>
      <c r="CQ772" s="32"/>
    </row>
    <row r="773" spans="1:95">
      <c r="A773" s="31"/>
      <c r="AW773" s="49"/>
      <c r="CQ773" s="32"/>
    </row>
    <row r="774" spans="1:95">
      <c r="A774" s="31"/>
      <c r="AW774" s="49"/>
      <c r="CQ774" s="32"/>
    </row>
    <row r="775" spans="1:95">
      <c r="A775" s="31"/>
      <c r="AW775" s="49"/>
      <c r="CQ775" s="32"/>
    </row>
    <row r="776" spans="1:95">
      <c r="A776" s="31"/>
      <c r="AW776" s="49"/>
      <c r="CQ776" s="32"/>
    </row>
    <row r="777" spans="1:95">
      <c r="A777" s="31"/>
      <c r="AW777" s="49"/>
      <c r="CQ777" s="32"/>
    </row>
    <row r="778" spans="1:95">
      <c r="A778" s="31"/>
      <c r="AW778" s="49"/>
      <c r="CQ778" s="32"/>
    </row>
    <row r="779" spans="1:95">
      <c r="A779" s="31"/>
      <c r="AW779" s="49"/>
      <c r="CQ779" s="32"/>
    </row>
    <row r="780" spans="1:95">
      <c r="A780" s="31"/>
      <c r="AW780" s="49"/>
      <c r="CQ780" s="32"/>
    </row>
    <row r="781" spans="1:95">
      <c r="A781" s="31"/>
      <c r="AW781" s="49"/>
      <c r="CQ781" s="32"/>
    </row>
    <row r="782" spans="1:95">
      <c r="A782" s="31"/>
      <c r="AW782" s="49"/>
      <c r="CQ782" s="32"/>
    </row>
    <row r="783" spans="1:95">
      <c r="A783" s="31"/>
      <c r="AW783" s="49"/>
      <c r="CQ783" s="32"/>
    </row>
    <row r="784" spans="1:95">
      <c r="A784" s="31"/>
      <c r="AW784" s="49"/>
      <c r="CQ784" s="32"/>
    </row>
    <row r="785" spans="1:95">
      <c r="A785" s="31"/>
      <c r="AW785" s="49"/>
      <c r="CQ785" s="32"/>
    </row>
    <row r="786" spans="1:95">
      <c r="A786" s="31"/>
      <c r="AW786" s="49"/>
      <c r="CQ786" s="32"/>
    </row>
    <row r="787" spans="1:95">
      <c r="A787" s="31"/>
      <c r="AW787" s="49"/>
      <c r="CQ787" s="32"/>
    </row>
    <row r="788" spans="1:95">
      <c r="A788" s="31"/>
      <c r="AW788" s="49"/>
      <c r="CQ788" s="32"/>
    </row>
    <row r="789" spans="1:95">
      <c r="A789" s="31"/>
      <c r="AW789" s="49"/>
      <c r="CQ789" s="32"/>
    </row>
    <row r="790" spans="1:95">
      <c r="A790" s="31"/>
      <c r="AW790" s="49"/>
      <c r="CQ790" s="32"/>
    </row>
    <row r="791" spans="1:95">
      <c r="A791" s="31"/>
      <c r="AW791" s="49"/>
      <c r="CQ791" s="32"/>
    </row>
    <row r="792" spans="1:95">
      <c r="A792" s="31"/>
      <c r="AW792" s="49"/>
      <c r="CQ792" s="32"/>
    </row>
    <row r="793" spans="1:95">
      <c r="A793" s="31"/>
      <c r="AW793" s="49"/>
      <c r="CQ793" s="32"/>
    </row>
    <row r="794" spans="1:95">
      <c r="A794" s="31"/>
      <c r="AW794" s="49"/>
      <c r="CQ794" s="32"/>
    </row>
    <row r="795" spans="1:95">
      <c r="A795" s="31"/>
      <c r="AW795" s="49"/>
      <c r="CQ795" s="32"/>
    </row>
    <row r="796" spans="1:95">
      <c r="A796" s="31"/>
      <c r="AW796" s="49"/>
      <c r="CQ796" s="32"/>
    </row>
    <row r="797" spans="1:95">
      <c r="A797" s="31"/>
      <c r="AW797" s="49"/>
      <c r="CQ797" s="32"/>
    </row>
    <row r="798" spans="1:95">
      <c r="A798" s="31"/>
      <c r="AW798" s="49"/>
      <c r="CQ798" s="32"/>
    </row>
    <row r="799" spans="1:95">
      <c r="A799" s="33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50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  <c r="CP799" s="34"/>
      <c r="CQ799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E3265-BC96-4F3A-999A-3F508F7A552D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a73fd218-8bca-4422-add3-bf5da46cbfd8"/>
    <ds:schemaRef ds:uri="http://purl.org/dc/terms/"/>
    <ds:schemaRef ds:uri="082b249c-3e96-4a7c-9ff2-21fd1dcff02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3457B60-87C9-463D-9B66-3401FC4E2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DP-10</vt:lpstr>
      <vt:lpstr>EVD_SCO01-07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Wuwungan, Bellina (ID - AB)</cp:lastModifiedBy>
  <cp:revision/>
  <cp:lastPrinted>2023-08-10T06:32:06Z</cp:lastPrinted>
  <dcterms:created xsi:type="dcterms:W3CDTF">2023-05-13T06:19:47Z</dcterms:created>
  <dcterms:modified xsi:type="dcterms:W3CDTF">2023-08-19T07:47:59Z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